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23\Desktop\2025\2. 교육문화\2025년\여름특강(7~8월)\"/>
    </mc:Choice>
  </mc:AlternateContent>
  <bookViews>
    <workbookView xWindow="3960" yWindow="1665" windowWidth="7800" windowHeight="3825" tabRatio="905" activeTab="1"/>
  </bookViews>
  <sheets>
    <sheet name="여름특강(2025)" sheetId="47" r:id="rId1"/>
    <sheet name="여름특강(2025)_4주" sheetId="48" r:id="rId2"/>
  </sheets>
  <definedNames>
    <definedName name="_xlnm._FilterDatabase" localSheetId="0" hidden="1">'여름특강(2025)'!$A$8:$I$34</definedName>
    <definedName name="_xlnm._FilterDatabase" localSheetId="1" hidden="1">'여름특강(2025)_4주'!$A$2:$M$13</definedName>
  </definedNames>
  <calcPr calcId="162913"/>
</workbook>
</file>

<file path=xl/calcChain.xml><?xml version="1.0" encoding="utf-8"?>
<calcChain xmlns="http://schemas.openxmlformats.org/spreadsheetml/2006/main">
  <c r="H31" i="47" l="1"/>
  <c r="I31" i="47" s="1"/>
  <c r="H30" i="47"/>
  <c r="I30" i="47" s="1"/>
  <c r="H29" i="47"/>
  <c r="I29" i="47" s="1"/>
  <c r="H28" i="47"/>
  <c r="I28" i="47" s="1"/>
  <c r="H27" i="47"/>
  <c r="I27" i="47" s="1"/>
  <c r="H26" i="47"/>
  <c r="I26" i="47" s="1"/>
  <c r="H25" i="47"/>
  <c r="I25" i="47" s="1"/>
  <c r="H24" i="47"/>
  <c r="I24" i="47" s="1"/>
  <c r="H23" i="47"/>
  <c r="I23" i="47" s="1"/>
  <c r="H22" i="47"/>
  <c r="I22" i="47" s="1"/>
  <c r="H21" i="47"/>
  <c r="I21" i="47" s="1"/>
  <c r="H20" i="47"/>
  <c r="I20" i="47" s="1"/>
  <c r="H19" i="47"/>
  <c r="I19" i="47" s="1"/>
  <c r="H18" i="47"/>
  <c r="I18" i="47" s="1"/>
  <c r="H17" i="47"/>
  <c r="I17" i="47" s="1"/>
  <c r="H16" i="47"/>
  <c r="I16" i="47" s="1"/>
  <c r="H15" i="47"/>
  <c r="I15" i="47" s="1"/>
  <c r="H14" i="47"/>
  <c r="I14" i="47" s="1"/>
  <c r="H13" i="47"/>
  <c r="I13" i="47" s="1"/>
  <c r="H12" i="47"/>
  <c r="I12" i="47" s="1"/>
  <c r="H11" i="47"/>
  <c r="I11" i="47" s="1"/>
  <c r="H10" i="47"/>
  <c r="I10" i="47" s="1"/>
  <c r="H9" i="47"/>
  <c r="I9" i="47" s="1"/>
  <c r="G34" i="47" l="1"/>
</calcChain>
</file>

<file path=xl/sharedStrings.xml><?xml version="1.0" encoding="utf-8"?>
<sst xmlns="http://schemas.openxmlformats.org/spreadsheetml/2006/main" count="252" uniqueCount="113">
  <si>
    <t>NO</t>
  </si>
  <si>
    <t>구분</t>
  </si>
  <si>
    <t>프로그램명</t>
  </si>
  <si>
    <t>정원</t>
  </si>
  <si>
    <t>접수</t>
  </si>
  <si>
    <t>개설여부</t>
  </si>
  <si>
    <t>개설과목 합계</t>
    <phoneticPr fontId="1" type="noConversion"/>
  </si>
  <si>
    <t>총강좌</t>
    <phoneticPr fontId="1" type="noConversion"/>
  </si>
  <si>
    <t>요일</t>
    <phoneticPr fontId="1" type="noConversion"/>
  </si>
  <si>
    <t>대상</t>
    <phoneticPr fontId="1" type="noConversion"/>
  </si>
  <si>
    <t>접수율(%)</t>
    <phoneticPr fontId="1" type="noConversion"/>
  </si>
  <si>
    <t>강의시간</t>
    <phoneticPr fontId="1" type="noConversion"/>
  </si>
  <si>
    <t>No</t>
    <phoneticPr fontId="1" type="noConversion"/>
  </si>
  <si>
    <t>구분</t>
    <phoneticPr fontId="1" type="noConversion"/>
  </si>
  <si>
    <t>프로그램명</t>
    <phoneticPr fontId="1" type="noConversion"/>
  </si>
  <si>
    <t>강사</t>
    <phoneticPr fontId="1" type="noConversion"/>
  </si>
  <si>
    <t>일정</t>
    <phoneticPr fontId="1" type="noConversion"/>
  </si>
  <si>
    <t>수강료</t>
    <phoneticPr fontId="1" type="noConversion"/>
  </si>
  <si>
    <t>장소</t>
    <phoneticPr fontId="1" type="noConversion"/>
  </si>
  <si>
    <t>정원</t>
    <phoneticPr fontId="1" type="noConversion"/>
  </si>
  <si>
    <t>교재·재료비/ 준비물</t>
    <phoneticPr fontId="1" type="noConversion"/>
  </si>
  <si>
    <t>폐강과목 합계</t>
    <phoneticPr fontId="1" type="noConversion"/>
  </si>
  <si>
    <t>합계</t>
    <phoneticPr fontId="1" type="noConversion"/>
  </si>
  <si>
    <t>IT</t>
    <phoneticPr fontId="1" type="noConversion"/>
  </si>
  <si>
    <t>접수</t>
    <phoneticPr fontId="1" type="noConversion"/>
  </si>
  <si>
    <t>가족과 함께하는 당구교실</t>
  </si>
  <si>
    <t>화</t>
  </si>
  <si>
    <t>수</t>
  </si>
  <si>
    <t>토</t>
  </si>
  <si>
    <t>목</t>
  </si>
  <si>
    <t>교과</t>
    <phoneticPr fontId="1" type="noConversion"/>
  </si>
  <si>
    <t>송준희</t>
  </si>
  <si>
    <t>15:00~16:20</t>
  </si>
  <si>
    <t>16:30~17:50</t>
  </si>
  <si>
    <t>우금옥</t>
  </si>
  <si>
    <t>13:00~14:20</t>
  </si>
  <si>
    <t>강선분</t>
  </si>
  <si>
    <t>육서린</t>
  </si>
  <si>
    <t>강승호</t>
  </si>
  <si>
    <t>16:00~17:20</t>
  </si>
  <si>
    <t>이민정</t>
  </si>
  <si>
    <t>9:30~10:50</t>
  </si>
  <si>
    <t>남순자</t>
  </si>
  <si>
    <t>11:00~12:20</t>
  </si>
  <si>
    <t>최선영</t>
  </si>
  <si>
    <t>초3~6</t>
  </si>
  <si>
    <t>초등학생</t>
  </si>
  <si>
    <t>초~중학생</t>
  </si>
  <si>
    <t>초5~6</t>
  </si>
  <si>
    <t>강의실1</t>
  </si>
  <si>
    <t>미디어실</t>
  </si>
  <si>
    <t>강당</t>
  </si>
  <si>
    <t>당구장</t>
  </si>
  <si>
    <t>2025년 청소년교육문화프로그램 여름특강 개설현황(2025. 7. 16.기준)</t>
    <phoneticPr fontId="1" type="noConversion"/>
  </si>
  <si>
    <t>1달 체스 기초 끝내기!</t>
  </si>
  <si>
    <t>1달 체스 전략 마스터</t>
  </si>
  <si>
    <t>[특강]보드게임 정복하기: 전략편</t>
  </si>
  <si>
    <t>[특강]보드게임 정복하기: 추리편</t>
  </si>
  <si>
    <t>k-pop 음악 줄넘기</t>
  </si>
  <si>
    <t>디지털 드로잉, 나만의 문구점(A)</t>
  </si>
  <si>
    <t>디지털 드로잉, 나만의 문구점(B)</t>
  </si>
  <si>
    <t>말의 힘! 속담&amp;사자성어</t>
  </si>
  <si>
    <t>바둑 입문 특강(기초)</t>
  </si>
  <si>
    <t>바둑 입문 특강(심화)</t>
  </si>
  <si>
    <t>방학 완성! 창의수학</t>
  </si>
  <si>
    <t>생활 속 한자 쉽게 배우기!</t>
  </si>
  <si>
    <t>수리수리 추리 수학</t>
  </si>
  <si>
    <t>슬기로운 역사 탐험</t>
  </si>
  <si>
    <t>여름 드로잉 클래스(A)</t>
  </si>
  <si>
    <t>여름 드로잉 클래스(B)</t>
  </si>
  <si>
    <t>인공지능 게임으로 로봇코딩: 중급반</t>
  </si>
  <si>
    <t>인공지능 게임으로 로봇코딩: 초급반</t>
  </si>
  <si>
    <t>청소년 당구교실(중고등)</t>
  </si>
  <si>
    <t>청소년 당구교실(초등)</t>
  </si>
  <si>
    <t>체력증진! 스포츠 캠프</t>
  </si>
  <si>
    <t>한 달 축구 스킬 마스터</t>
  </si>
  <si>
    <t>○ 모집 : 23과목, 234명</t>
    <phoneticPr fontId="1" type="noConversion"/>
  </si>
  <si>
    <t>1과목</t>
    <phoneticPr fontId="1" type="noConversion"/>
  </si>
  <si>
    <t>22과목</t>
    <phoneticPr fontId="1" type="noConversion"/>
  </si>
  <si>
    <t>○ 개설 : 22개 과목, 198명 접수</t>
    <phoneticPr fontId="1" type="noConversion"/>
  </si>
  <si>
    <t>○ 폐강 : 1개 과목, 0명</t>
    <phoneticPr fontId="1" type="noConversion"/>
  </si>
  <si>
    <t>여가</t>
  </si>
  <si>
    <t>여가</t>
    <phoneticPr fontId="1" type="noConversion"/>
  </si>
  <si>
    <t>IT</t>
    <phoneticPr fontId="1" type="noConversion"/>
  </si>
  <si>
    <t>교과</t>
    <phoneticPr fontId="1" type="noConversion"/>
  </si>
  <si>
    <t>초1-2</t>
  </si>
  <si>
    <t>초5~6, 성인</t>
  </si>
  <si>
    <t>중~고등학생</t>
  </si>
  <si>
    <t>초3~중학생</t>
  </si>
  <si>
    <t>조은영</t>
  </si>
  <si>
    <t>노현주</t>
  </si>
  <si>
    <t>박민정</t>
  </si>
  <si>
    <t>14:30~15:50</t>
  </si>
  <si>
    <t>10:30~11:50</t>
  </si>
  <si>
    <t>12:40~14:00</t>
  </si>
  <si>
    <t>15:40~17:00</t>
  </si>
  <si>
    <t>17:10~18:30</t>
  </si>
  <si>
    <t>13:30~15:00</t>
  </si>
  <si>
    <t>12:30~13:50</t>
  </si>
  <si>
    <t>강의실3</t>
  </si>
  <si>
    <t>컴퓨터실</t>
  </si>
  <si>
    <t>2025 청소년교육문화프로그램 여름특강 시간표(7. 22.~8. 30.)</t>
    <phoneticPr fontId="1" type="noConversion"/>
  </si>
  <si>
    <t>교재비: 5,000원 /
재료비: 7,000원(교구 사용비)</t>
    <phoneticPr fontId="1" type="noConversion"/>
  </si>
  <si>
    <t>재료비: 27,000원(활동지 및 만들기 키트)</t>
  </si>
  <si>
    <t>개인준비물: 필기도구, 한자노트</t>
  </si>
  <si>
    <t>교재비: 13,000원</t>
  </si>
  <si>
    <t>재료비: 7,000원</t>
  </si>
  <si>
    <t>재료비: 8,000원(소모품 사용비)</t>
  </si>
  <si>
    <t>재료비: 5,000원(보드게임 사용료)</t>
  </si>
  <si>
    <t>-</t>
    <phoneticPr fontId="1" type="noConversion"/>
  </si>
  <si>
    <t>재료비: 10,000원(코딩 활동 재료 및 활동지)</t>
    <phoneticPr fontId="1" type="noConversion"/>
  </si>
  <si>
    <t>교재비: 12,000원 /재료비: 1,000원(체스 대여료)</t>
    <phoneticPr fontId="1" type="noConversion"/>
  </si>
  <si>
    <t>재료비: 10,000원(문구류 굿즈 제작비) /              개인준비물: 태블릿(펜 포함)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</si>
</sst>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0_ "/>
    <numFmt numFmtId="177" formatCode="0.0_);[Red]\(0.0\)"/>
    <numFmt numFmtId="178" formatCode="#,##0_);[Red]\(#,##0\)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Calibri"/>
      <family val="2"/>
    </font>
    <font>
      <sz val="12"/>
      <name val="Calibri"/>
      <family val="2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name val="맑은 고딕"/>
      <family val="3"/>
      <charset val="129"/>
      <scheme val="minor"/>
    </font>
    <font>
      <b/>
      <sz val="18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1"/>
      <color rgb="FF0218EE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41" fontId="7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quotePrefix="1" applyFont="1" applyBorder="1">
      <alignment vertical="center"/>
    </xf>
    <xf numFmtId="177" fontId="4" fillId="0" borderId="24" xfId="0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2" fillId="6" borderId="25" xfId="4" applyFont="1" applyFill="1" applyBorder="1" applyAlignment="1">
      <alignment horizontal="center" vertical="center"/>
    </xf>
    <xf numFmtId="0" fontId="13" fillId="6" borderId="26" xfId="4" applyFont="1" applyFill="1" applyBorder="1" applyAlignment="1">
      <alignment horizontal="center" vertical="center"/>
    </xf>
    <xf numFmtId="177" fontId="5" fillId="6" borderId="26" xfId="4" applyNumberFormat="1" applyFont="1" applyFill="1" applyBorder="1" applyAlignment="1">
      <alignment horizontal="center" vertical="center"/>
    </xf>
    <xf numFmtId="41" fontId="13" fillId="6" borderId="26" xfId="3" applyFont="1" applyFill="1" applyBorder="1" applyAlignment="1">
      <alignment horizontal="center" vertical="center"/>
    </xf>
    <xf numFmtId="0" fontId="13" fillId="6" borderId="27" xfId="4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3" fontId="14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0" xfId="0" applyFont="1" applyFill="1" applyBorder="1" applyAlignment="1">
      <alignment horizontal="center" vertical="center" wrapText="1" shrinkToFit="1"/>
    </xf>
    <xf numFmtId="0" fontId="4" fillId="0" borderId="16" xfId="0" applyFont="1" applyFill="1" applyBorder="1" applyAlignment="1">
      <alignment horizontal="center" vertical="center" wrapText="1" shrinkToFit="1"/>
    </xf>
    <xf numFmtId="0" fontId="15" fillId="0" borderId="22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/>
    </xf>
    <xf numFmtId="0" fontId="11" fillId="0" borderId="13" xfId="4" applyFont="1" applyBorder="1" applyAlignment="1">
      <alignment horizontal="center" vertical="center"/>
    </xf>
    <xf numFmtId="0" fontId="11" fillId="0" borderId="15" xfId="4" applyFont="1" applyBorder="1" applyAlignment="1">
      <alignment horizontal="center" vertical="center"/>
    </xf>
    <xf numFmtId="0" fontId="11" fillId="0" borderId="14" xfId="4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78" fontId="15" fillId="0" borderId="22" xfId="0" applyNumberFormat="1" applyFont="1" applyFill="1" applyBorder="1" applyAlignment="1">
      <alignment horizontal="center" vertical="center" wrapText="1"/>
    </xf>
  </cellXfs>
  <cellStyles count="5">
    <cellStyle name="쉼표 [0]" xfId="3" builtinId="6"/>
    <cellStyle name="제목 1" xfId="4" builtinId="16"/>
    <cellStyle name="표준" xfId="0" builtinId="0"/>
    <cellStyle name="표준 2" xfId="1"/>
    <cellStyle name="표준 3" xfId="2"/>
  </cellStyles>
  <dxfs count="0"/>
  <tableStyles count="0" defaultTableStyle="TableStyleMedium9" defaultPivotStyle="PivotStyleLight16"/>
  <colors>
    <mruColors>
      <color rgb="FF0218EE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zoomScale="85" zoomScaleNormal="85" workbookViewId="0">
      <selection activeCell="G20" sqref="G20"/>
    </sheetView>
  </sheetViews>
  <sheetFormatPr defaultRowHeight="16.5" x14ac:dyDescent="0.3"/>
  <cols>
    <col min="1" max="2" width="6.125" style="1" customWidth="1"/>
    <col min="3" max="3" width="42.25" style="1" bestFit="1" customWidth="1"/>
    <col min="4" max="4" width="7.625" style="23" customWidth="1"/>
    <col min="5" max="5" width="18.5" style="1" customWidth="1"/>
    <col min="6" max="7" width="7.625" style="1" customWidth="1"/>
    <col min="8" max="8" width="14.25" style="1" bestFit="1" customWidth="1"/>
    <col min="9" max="10" width="9" style="1"/>
    <col min="11" max="11" width="9" style="5"/>
    <col min="12" max="16384" width="9" style="1"/>
  </cols>
  <sheetData>
    <row r="1" spans="1:12" ht="17.25" thickBot="1" x14ac:dyDescent="0.35">
      <c r="F1" s="2"/>
      <c r="G1" s="2"/>
      <c r="H1" s="2"/>
    </row>
    <row r="2" spans="1:12" ht="20.25" thickBot="1" x14ac:dyDescent="0.35">
      <c r="A2" s="57" t="s">
        <v>53</v>
      </c>
      <c r="B2" s="58"/>
      <c r="C2" s="58"/>
      <c r="D2" s="58"/>
      <c r="E2" s="58"/>
      <c r="F2" s="58"/>
      <c r="G2" s="58"/>
      <c r="H2" s="58"/>
      <c r="I2" s="59"/>
    </row>
    <row r="3" spans="1:12" ht="17.25" thickBot="1" x14ac:dyDescent="0.35">
      <c r="A3" s="3"/>
      <c r="B3" s="3"/>
      <c r="C3" s="3"/>
      <c r="D3" s="24"/>
      <c r="E3" s="3"/>
      <c r="F3" s="3"/>
      <c r="G3" s="3"/>
      <c r="H3" s="3"/>
      <c r="I3" s="3"/>
    </row>
    <row r="4" spans="1:12" x14ac:dyDescent="0.3">
      <c r="A4" s="10" t="s">
        <v>76</v>
      </c>
      <c r="B4" s="11"/>
      <c r="C4" s="11"/>
      <c r="D4" s="25"/>
      <c r="E4" s="11"/>
      <c r="F4" s="11"/>
      <c r="G4" s="11"/>
      <c r="H4" s="11"/>
      <c r="I4" s="12"/>
    </row>
    <row r="5" spans="1:12" x14ac:dyDescent="0.3">
      <c r="A5" s="13" t="s">
        <v>79</v>
      </c>
      <c r="B5" s="14"/>
      <c r="C5" s="14"/>
      <c r="D5" s="26"/>
      <c r="E5" s="14"/>
      <c r="F5" s="14"/>
      <c r="G5" s="14"/>
      <c r="H5" s="14"/>
      <c r="I5" s="15"/>
    </row>
    <row r="6" spans="1:12" ht="17.25" thickBot="1" x14ac:dyDescent="0.35">
      <c r="A6" s="16" t="s">
        <v>80</v>
      </c>
      <c r="B6" s="17"/>
      <c r="C6" s="17"/>
      <c r="D6" s="27"/>
      <c r="E6" s="17"/>
      <c r="F6" s="17"/>
      <c r="G6" s="17"/>
      <c r="H6" s="17"/>
      <c r="I6" s="18"/>
    </row>
    <row r="7" spans="1:12" x14ac:dyDescent="0.3">
      <c r="A7" s="3"/>
      <c r="B7" s="3"/>
      <c r="C7" s="3"/>
      <c r="D7" s="24"/>
      <c r="E7" s="3"/>
      <c r="F7" s="3"/>
      <c r="G7" s="3"/>
      <c r="H7" s="3"/>
      <c r="I7" s="3"/>
    </row>
    <row r="8" spans="1:12" x14ac:dyDescent="0.3">
      <c r="A8" s="4" t="s">
        <v>0</v>
      </c>
      <c r="B8" s="4" t="s">
        <v>1</v>
      </c>
      <c r="C8" s="4" t="s">
        <v>2</v>
      </c>
      <c r="D8" s="4" t="s">
        <v>8</v>
      </c>
      <c r="E8" s="4" t="s">
        <v>9</v>
      </c>
      <c r="F8" s="4" t="s">
        <v>3</v>
      </c>
      <c r="G8" s="4" t="s">
        <v>4</v>
      </c>
      <c r="H8" s="4" t="s">
        <v>10</v>
      </c>
      <c r="I8" s="4" t="s">
        <v>5</v>
      </c>
    </row>
    <row r="9" spans="1:12" s="20" customFormat="1" ht="16.5" customHeight="1" x14ac:dyDescent="0.3">
      <c r="A9" s="19">
        <v>1</v>
      </c>
      <c r="B9" s="62" t="s">
        <v>84</v>
      </c>
      <c r="C9" s="31" t="s">
        <v>66</v>
      </c>
      <c r="D9" s="32" t="s">
        <v>26</v>
      </c>
      <c r="E9" s="34" t="s">
        <v>85</v>
      </c>
      <c r="F9" s="33">
        <v>10</v>
      </c>
      <c r="G9" s="33">
        <v>9</v>
      </c>
      <c r="H9" s="49">
        <f t="shared" ref="H9:H31" si="0">G9/F9*100</f>
        <v>90</v>
      </c>
      <c r="I9" s="50" t="str">
        <f t="shared" ref="I9:I31" si="1">IF(H9&gt;=50, "개설", "폐강")</f>
        <v>개설</v>
      </c>
      <c r="K9" s="21"/>
      <c r="L9" s="22"/>
    </row>
    <row r="10" spans="1:12" s="20" customFormat="1" ht="16.5" customHeight="1" x14ac:dyDescent="0.3">
      <c r="A10" s="19">
        <v>2</v>
      </c>
      <c r="B10" s="63"/>
      <c r="C10" s="31" t="s">
        <v>64</v>
      </c>
      <c r="D10" s="32" t="s">
        <v>26</v>
      </c>
      <c r="E10" s="34" t="s">
        <v>45</v>
      </c>
      <c r="F10" s="33">
        <v>10</v>
      </c>
      <c r="G10" s="33">
        <v>10</v>
      </c>
      <c r="H10" s="49">
        <f t="shared" si="0"/>
        <v>100</v>
      </c>
      <c r="I10" s="50" t="str">
        <f t="shared" si="1"/>
        <v>개설</v>
      </c>
      <c r="K10" s="21"/>
      <c r="L10" s="22"/>
    </row>
    <row r="11" spans="1:12" s="20" customFormat="1" ht="16.5" customHeight="1" x14ac:dyDescent="0.3">
      <c r="A11" s="19">
        <v>3</v>
      </c>
      <c r="B11" s="63"/>
      <c r="C11" s="31" t="s">
        <v>67</v>
      </c>
      <c r="D11" s="32" t="s">
        <v>28</v>
      </c>
      <c r="E11" s="34" t="s">
        <v>45</v>
      </c>
      <c r="F11" s="33">
        <v>12</v>
      </c>
      <c r="G11" s="33">
        <v>12</v>
      </c>
      <c r="H11" s="49">
        <f t="shared" si="0"/>
        <v>100</v>
      </c>
      <c r="I11" s="50" t="str">
        <f t="shared" si="1"/>
        <v>개설</v>
      </c>
      <c r="K11" s="21"/>
      <c r="L11" s="22"/>
    </row>
    <row r="12" spans="1:12" s="20" customFormat="1" ht="16.5" customHeight="1" x14ac:dyDescent="0.3">
      <c r="A12" s="19">
        <v>4</v>
      </c>
      <c r="B12" s="63"/>
      <c r="C12" s="31" t="s">
        <v>65</v>
      </c>
      <c r="D12" s="32" t="s">
        <v>28</v>
      </c>
      <c r="E12" s="34" t="s">
        <v>46</v>
      </c>
      <c r="F12" s="33">
        <v>10</v>
      </c>
      <c r="G12" s="33">
        <v>9</v>
      </c>
      <c r="H12" s="49">
        <f t="shared" si="0"/>
        <v>90</v>
      </c>
      <c r="I12" s="50" t="str">
        <f t="shared" si="1"/>
        <v>개설</v>
      </c>
      <c r="K12" s="21"/>
      <c r="L12" s="22"/>
    </row>
    <row r="13" spans="1:12" s="20" customFormat="1" ht="16.5" customHeight="1" x14ac:dyDescent="0.3">
      <c r="A13" s="19">
        <v>5</v>
      </c>
      <c r="B13" s="64"/>
      <c r="C13" s="31" t="s">
        <v>61</v>
      </c>
      <c r="D13" s="32" t="s">
        <v>28</v>
      </c>
      <c r="E13" s="34" t="s">
        <v>46</v>
      </c>
      <c r="F13" s="33">
        <v>10</v>
      </c>
      <c r="G13" s="33">
        <v>10</v>
      </c>
      <c r="H13" s="49">
        <f t="shared" si="0"/>
        <v>100</v>
      </c>
      <c r="I13" s="50" t="str">
        <f t="shared" si="1"/>
        <v>개설</v>
      </c>
      <c r="K13" s="21"/>
      <c r="L13" s="22"/>
    </row>
    <row r="14" spans="1:12" s="20" customFormat="1" x14ac:dyDescent="0.3">
      <c r="A14" s="19">
        <v>6</v>
      </c>
      <c r="B14" s="62" t="s">
        <v>83</v>
      </c>
      <c r="C14" s="31" t="s">
        <v>71</v>
      </c>
      <c r="D14" s="32" t="s">
        <v>26</v>
      </c>
      <c r="E14" s="34" t="s">
        <v>46</v>
      </c>
      <c r="F14" s="33">
        <v>10</v>
      </c>
      <c r="G14" s="33">
        <v>10</v>
      </c>
      <c r="H14" s="49">
        <f t="shared" si="0"/>
        <v>100</v>
      </c>
      <c r="I14" s="50" t="str">
        <f t="shared" si="1"/>
        <v>개설</v>
      </c>
      <c r="K14" s="21"/>
      <c r="L14" s="22"/>
    </row>
    <row r="15" spans="1:12" s="20" customFormat="1" x14ac:dyDescent="0.3">
      <c r="A15" s="19">
        <v>7</v>
      </c>
      <c r="B15" s="63"/>
      <c r="C15" s="31" t="s">
        <v>70</v>
      </c>
      <c r="D15" s="32" t="s">
        <v>26</v>
      </c>
      <c r="E15" s="34" t="s">
        <v>46</v>
      </c>
      <c r="F15" s="33">
        <v>10</v>
      </c>
      <c r="G15" s="33">
        <v>0</v>
      </c>
      <c r="H15" s="51">
        <f t="shared" si="0"/>
        <v>0</v>
      </c>
      <c r="I15" s="52" t="str">
        <f t="shared" si="1"/>
        <v>폐강</v>
      </c>
      <c r="K15" s="21"/>
      <c r="L15" s="22"/>
    </row>
    <row r="16" spans="1:12" s="20" customFormat="1" ht="15.75" customHeight="1" x14ac:dyDescent="0.3">
      <c r="A16" s="19">
        <v>8</v>
      </c>
      <c r="B16" s="63"/>
      <c r="C16" s="31" t="s">
        <v>59</v>
      </c>
      <c r="D16" s="32" t="s">
        <v>29</v>
      </c>
      <c r="E16" s="34" t="s">
        <v>47</v>
      </c>
      <c r="F16" s="33">
        <v>6</v>
      </c>
      <c r="G16" s="33">
        <v>6</v>
      </c>
      <c r="H16" s="49">
        <f t="shared" si="0"/>
        <v>100</v>
      </c>
      <c r="I16" s="50" t="str">
        <f t="shared" si="1"/>
        <v>개설</v>
      </c>
      <c r="K16" s="21"/>
      <c r="L16" s="22"/>
    </row>
    <row r="17" spans="1:12" s="20" customFormat="1" ht="16.5" customHeight="1" x14ac:dyDescent="0.3">
      <c r="A17" s="19">
        <v>9</v>
      </c>
      <c r="B17" s="64"/>
      <c r="C17" s="31" t="s">
        <v>60</v>
      </c>
      <c r="D17" s="32" t="s">
        <v>29</v>
      </c>
      <c r="E17" s="34" t="s">
        <v>47</v>
      </c>
      <c r="F17" s="33">
        <v>6</v>
      </c>
      <c r="G17" s="33">
        <v>6</v>
      </c>
      <c r="H17" s="49">
        <f t="shared" si="0"/>
        <v>100</v>
      </c>
      <c r="I17" s="50" t="str">
        <f t="shared" si="1"/>
        <v>개설</v>
      </c>
      <c r="K17" s="21"/>
      <c r="L17" s="22"/>
    </row>
    <row r="18" spans="1:12" s="20" customFormat="1" ht="16.5" customHeight="1" x14ac:dyDescent="0.3">
      <c r="A18" s="19">
        <v>10</v>
      </c>
      <c r="B18" s="62" t="s">
        <v>82</v>
      </c>
      <c r="C18" s="31" t="s">
        <v>62</v>
      </c>
      <c r="D18" s="32" t="s">
        <v>27</v>
      </c>
      <c r="E18" s="34" t="s">
        <v>46</v>
      </c>
      <c r="F18" s="33">
        <v>12</v>
      </c>
      <c r="G18" s="33">
        <v>12</v>
      </c>
      <c r="H18" s="49">
        <f t="shared" si="0"/>
        <v>100</v>
      </c>
      <c r="I18" s="50" t="str">
        <f t="shared" si="1"/>
        <v>개설</v>
      </c>
      <c r="K18" s="21"/>
      <c r="L18" s="22"/>
    </row>
    <row r="19" spans="1:12" s="20" customFormat="1" x14ac:dyDescent="0.3">
      <c r="A19" s="19">
        <v>11</v>
      </c>
      <c r="B19" s="63"/>
      <c r="C19" s="31" t="s">
        <v>63</v>
      </c>
      <c r="D19" s="32" t="s">
        <v>27</v>
      </c>
      <c r="E19" s="34" t="s">
        <v>46</v>
      </c>
      <c r="F19" s="33">
        <v>12</v>
      </c>
      <c r="G19" s="33">
        <v>6</v>
      </c>
      <c r="H19" s="49">
        <f t="shared" si="0"/>
        <v>50</v>
      </c>
      <c r="I19" s="50" t="str">
        <f t="shared" si="1"/>
        <v>개설</v>
      </c>
      <c r="K19" s="21"/>
      <c r="L19" s="22"/>
    </row>
    <row r="20" spans="1:12" s="20" customFormat="1" x14ac:dyDescent="0.3">
      <c r="A20" s="19">
        <v>12</v>
      </c>
      <c r="B20" s="63"/>
      <c r="C20" s="31" t="s">
        <v>68</v>
      </c>
      <c r="D20" s="32" t="s">
        <v>29</v>
      </c>
      <c r="E20" s="34" t="s">
        <v>47</v>
      </c>
      <c r="F20" s="33">
        <v>12</v>
      </c>
      <c r="G20" s="33">
        <v>10</v>
      </c>
      <c r="H20" s="49">
        <f t="shared" si="0"/>
        <v>83.333333333333343</v>
      </c>
      <c r="I20" s="50" t="str">
        <f t="shared" si="1"/>
        <v>개설</v>
      </c>
      <c r="K20" s="21"/>
      <c r="L20" s="22"/>
    </row>
    <row r="21" spans="1:12" s="20" customFormat="1" x14ac:dyDescent="0.3">
      <c r="A21" s="19">
        <v>13</v>
      </c>
      <c r="B21" s="63"/>
      <c r="C21" s="31" t="s">
        <v>69</v>
      </c>
      <c r="D21" s="32" t="s">
        <v>29</v>
      </c>
      <c r="E21" s="34" t="s">
        <v>47</v>
      </c>
      <c r="F21" s="33">
        <v>12</v>
      </c>
      <c r="G21" s="33">
        <v>12</v>
      </c>
      <c r="H21" s="49">
        <f t="shared" si="0"/>
        <v>100</v>
      </c>
      <c r="I21" s="50" t="str">
        <f t="shared" si="1"/>
        <v>개설</v>
      </c>
      <c r="K21" s="21"/>
      <c r="L21" s="22"/>
    </row>
    <row r="22" spans="1:12" s="20" customFormat="1" ht="16.5" customHeight="1" x14ac:dyDescent="0.3">
      <c r="A22" s="19">
        <v>14</v>
      </c>
      <c r="B22" s="63"/>
      <c r="C22" s="31" t="s">
        <v>54</v>
      </c>
      <c r="D22" s="32" t="s">
        <v>29</v>
      </c>
      <c r="E22" s="34" t="s">
        <v>46</v>
      </c>
      <c r="F22" s="33">
        <v>12</v>
      </c>
      <c r="G22" s="33">
        <v>9</v>
      </c>
      <c r="H22" s="49">
        <f t="shared" si="0"/>
        <v>75</v>
      </c>
      <c r="I22" s="50" t="str">
        <f t="shared" si="1"/>
        <v>개설</v>
      </c>
      <c r="K22" s="21"/>
      <c r="L22" s="22"/>
    </row>
    <row r="23" spans="1:12" s="20" customFormat="1" ht="16.5" customHeight="1" x14ac:dyDescent="0.3">
      <c r="A23" s="19">
        <v>15</v>
      </c>
      <c r="B23" s="63"/>
      <c r="C23" s="31" t="s">
        <v>55</v>
      </c>
      <c r="D23" s="32" t="s">
        <v>29</v>
      </c>
      <c r="E23" s="34" t="s">
        <v>46</v>
      </c>
      <c r="F23" s="33">
        <v>12</v>
      </c>
      <c r="G23" s="33">
        <v>6</v>
      </c>
      <c r="H23" s="49">
        <f t="shared" si="0"/>
        <v>50</v>
      </c>
      <c r="I23" s="50" t="str">
        <f t="shared" si="1"/>
        <v>개설</v>
      </c>
      <c r="K23" s="21"/>
      <c r="L23" s="22"/>
    </row>
    <row r="24" spans="1:12" s="20" customFormat="1" ht="16.5" customHeight="1" x14ac:dyDescent="0.3">
      <c r="A24" s="19">
        <v>16</v>
      </c>
      <c r="B24" s="63"/>
      <c r="C24" s="31" t="s">
        <v>74</v>
      </c>
      <c r="D24" s="32" t="s">
        <v>26</v>
      </c>
      <c r="E24" s="34" t="s">
        <v>45</v>
      </c>
      <c r="F24" s="33">
        <v>10</v>
      </c>
      <c r="G24" s="33">
        <v>10</v>
      </c>
      <c r="H24" s="49">
        <f t="shared" si="0"/>
        <v>100</v>
      </c>
      <c r="I24" s="50" t="str">
        <f t="shared" si="1"/>
        <v>개설</v>
      </c>
      <c r="K24" s="21"/>
      <c r="L24" s="22"/>
    </row>
    <row r="25" spans="1:12" s="20" customFormat="1" x14ac:dyDescent="0.3">
      <c r="A25" s="19">
        <v>17</v>
      </c>
      <c r="B25" s="63"/>
      <c r="C25" s="31" t="s">
        <v>58</v>
      </c>
      <c r="D25" s="32" t="s">
        <v>27</v>
      </c>
      <c r="E25" s="34" t="s">
        <v>88</v>
      </c>
      <c r="F25" s="33">
        <v>10</v>
      </c>
      <c r="G25" s="33">
        <v>9</v>
      </c>
      <c r="H25" s="49">
        <f t="shared" si="0"/>
        <v>90</v>
      </c>
      <c r="I25" s="50" t="str">
        <f t="shared" si="1"/>
        <v>개설</v>
      </c>
      <c r="K25" s="21"/>
      <c r="L25" s="22"/>
    </row>
    <row r="26" spans="1:12" s="20" customFormat="1" ht="16.5" customHeight="1" x14ac:dyDescent="0.3">
      <c r="A26" s="19">
        <v>18</v>
      </c>
      <c r="B26" s="63"/>
      <c r="C26" s="31" t="s">
        <v>75</v>
      </c>
      <c r="D26" s="32" t="s">
        <v>29</v>
      </c>
      <c r="E26" s="34" t="s">
        <v>87</v>
      </c>
      <c r="F26" s="33">
        <v>10</v>
      </c>
      <c r="G26" s="33">
        <v>5</v>
      </c>
      <c r="H26" s="49">
        <f t="shared" si="0"/>
        <v>50</v>
      </c>
      <c r="I26" s="50" t="str">
        <f t="shared" si="1"/>
        <v>개설</v>
      </c>
      <c r="K26" s="21"/>
      <c r="L26" s="22"/>
    </row>
    <row r="27" spans="1:12" s="20" customFormat="1" x14ac:dyDescent="0.3">
      <c r="A27" s="19">
        <v>19</v>
      </c>
      <c r="B27" s="63"/>
      <c r="C27" s="31" t="s">
        <v>57</v>
      </c>
      <c r="D27" s="32" t="s">
        <v>28</v>
      </c>
      <c r="E27" s="34" t="s">
        <v>45</v>
      </c>
      <c r="F27" s="33">
        <v>12</v>
      </c>
      <c r="G27" s="33">
        <v>12</v>
      </c>
      <c r="H27" s="49">
        <f t="shared" si="0"/>
        <v>100</v>
      </c>
      <c r="I27" s="50" t="str">
        <f t="shared" si="1"/>
        <v>개설</v>
      </c>
      <c r="K27" s="21"/>
      <c r="L27" s="22"/>
    </row>
    <row r="28" spans="1:12" s="20" customFormat="1" x14ac:dyDescent="0.3">
      <c r="A28" s="19">
        <v>20</v>
      </c>
      <c r="B28" s="63"/>
      <c r="C28" s="31" t="s">
        <v>56</v>
      </c>
      <c r="D28" s="32" t="s">
        <v>28</v>
      </c>
      <c r="E28" s="34" t="s">
        <v>45</v>
      </c>
      <c r="F28" s="33">
        <v>12</v>
      </c>
      <c r="G28" s="33">
        <v>12</v>
      </c>
      <c r="H28" s="49">
        <f t="shared" si="0"/>
        <v>100</v>
      </c>
      <c r="I28" s="50" t="str">
        <f t="shared" si="1"/>
        <v>개설</v>
      </c>
      <c r="K28" s="21"/>
      <c r="L28" s="22"/>
    </row>
    <row r="29" spans="1:12" s="20" customFormat="1" x14ac:dyDescent="0.3">
      <c r="A29" s="19">
        <v>21</v>
      </c>
      <c r="B29" s="63"/>
      <c r="C29" s="31" t="s">
        <v>73</v>
      </c>
      <c r="D29" s="32" t="s">
        <v>28</v>
      </c>
      <c r="E29" s="34" t="s">
        <v>48</v>
      </c>
      <c r="F29" s="33">
        <v>8</v>
      </c>
      <c r="G29" s="33">
        <v>8</v>
      </c>
      <c r="H29" s="49">
        <f t="shared" si="0"/>
        <v>100</v>
      </c>
      <c r="I29" s="50" t="str">
        <f t="shared" si="1"/>
        <v>개설</v>
      </c>
      <c r="K29" s="21"/>
      <c r="L29" s="22"/>
    </row>
    <row r="30" spans="1:12" s="20" customFormat="1" x14ac:dyDescent="0.3">
      <c r="A30" s="19">
        <v>22</v>
      </c>
      <c r="B30" s="63"/>
      <c r="C30" s="31" t="s">
        <v>25</v>
      </c>
      <c r="D30" s="32" t="s">
        <v>28</v>
      </c>
      <c r="E30" s="34" t="s">
        <v>86</v>
      </c>
      <c r="F30" s="33">
        <v>8</v>
      </c>
      <c r="G30" s="33">
        <v>8</v>
      </c>
      <c r="H30" s="49">
        <f t="shared" si="0"/>
        <v>100</v>
      </c>
      <c r="I30" s="50" t="str">
        <f t="shared" si="1"/>
        <v>개설</v>
      </c>
      <c r="K30" s="21"/>
      <c r="L30" s="22"/>
    </row>
    <row r="31" spans="1:12" s="20" customFormat="1" x14ac:dyDescent="0.3">
      <c r="A31" s="19">
        <v>23</v>
      </c>
      <c r="B31" s="64"/>
      <c r="C31" s="31" t="s">
        <v>72</v>
      </c>
      <c r="D31" s="32" t="s">
        <v>28</v>
      </c>
      <c r="E31" s="34" t="s">
        <v>87</v>
      </c>
      <c r="F31" s="33">
        <v>8</v>
      </c>
      <c r="G31" s="33">
        <v>7</v>
      </c>
      <c r="H31" s="49">
        <f t="shared" si="0"/>
        <v>87.5</v>
      </c>
      <c r="I31" s="50" t="str">
        <f t="shared" si="1"/>
        <v>개설</v>
      </c>
      <c r="K31" s="21"/>
      <c r="L31" s="22"/>
    </row>
    <row r="32" spans="1:12" x14ac:dyDescent="0.3">
      <c r="A32" s="60" t="s">
        <v>6</v>
      </c>
      <c r="B32" s="60"/>
      <c r="C32" s="61"/>
      <c r="D32" s="61"/>
      <c r="E32" s="60"/>
      <c r="F32" s="28" t="s">
        <v>78</v>
      </c>
      <c r="G32" s="7">
        <v>198</v>
      </c>
      <c r="H32" s="54" t="s">
        <v>7</v>
      </c>
      <c r="I32" s="54"/>
    </row>
    <row r="33" spans="1:9" x14ac:dyDescent="0.3">
      <c r="A33" s="55" t="s">
        <v>21</v>
      </c>
      <c r="B33" s="55"/>
      <c r="C33" s="55"/>
      <c r="D33" s="55"/>
      <c r="E33" s="55"/>
      <c r="F33" s="8" t="s">
        <v>77</v>
      </c>
      <c r="G33" s="8">
        <v>0</v>
      </c>
      <c r="H33" s="54"/>
      <c r="I33" s="54"/>
    </row>
    <row r="34" spans="1:9" x14ac:dyDescent="0.3">
      <c r="A34" s="56" t="s">
        <v>22</v>
      </c>
      <c r="B34" s="56"/>
      <c r="C34" s="56"/>
      <c r="D34" s="56"/>
      <c r="E34" s="56"/>
      <c r="F34" s="9" t="s">
        <v>78</v>
      </c>
      <c r="G34" s="9">
        <f>SUM(G9:G31)</f>
        <v>198</v>
      </c>
      <c r="H34" s="54"/>
      <c r="I34" s="54"/>
    </row>
  </sheetData>
  <autoFilter ref="A8:I34"/>
  <mergeCells count="8">
    <mergeCell ref="H32:I34"/>
    <mergeCell ref="A33:E33"/>
    <mergeCell ref="A34:E34"/>
    <mergeCell ref="A2:I2"/>
    <mergeCell ref="A32:E32"/>
    <mergeCell ref="B9:B13"/>
    <mergeCell ref="B14:B17"/>
    <mergeCell ref="B18:B31"/>
  </mergeCells>
  <phoneticPr fontId="1" type="noConversion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85" zoomScaleNormal="85" workbookViewId="0">
      <selection activeCell="H13" sqref="H13"/>
    </sheetView>
  </sheetViews>
  <sheetFormatPr defaultRowHeight="16.5" x14ac:dyDescent="0.3"/>
  <cols>
    <col min="1" max="1" width="9.375" style="1" bestFit="1" customWidth="1"/>
    <col min="2" max="2" width="10.625" style="1" bestFit="1" customWidth="1"/>
    <col min="3" max="3" width="34.25" style="1" bestFit="1" customWidth="1"/>
    <col min="4" max="5" width="10.625" style="1" bestFit="1" customWidth="1"/>
    <col min="6" max="6" width="12.125" style="1" bestFit="1" customWidth="1"/>
    <col min="7" max="7" width="9.25" style="1" bestFit="1" customWidth="1"/>
    <col min="8" max="8" width="9.5" style="1" bestFit="1" customWidth="1"/>
    <col min="9" max="9" width="15.125" style="1" bestFit="1" customWidth="1"/>
    <col min="10" max="10" width="12.5" style="1" bestFit="1" customWidth="1"/>
    <col min="11" max="12" width="10.625" style="1" bestFit="1" customWidth="1"/>
    <col min="13" max="13" width="43.5" style="1" customWidth="1"/>
    <col min="14" max="16384" width="9" style="1"/>
  </cols>
  <sheetData>
    <row r="1" spans="1:13" ht="27" thickBot="1" x14ac:dyDescent="0.35">
      <c r="A1" s="67" t="s">
        <v>101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9"/>
      <c r="M1" s="70"/>
    </row>
    <row r="2" spans="1:13" ht="17.25" x14ac:dyDescent="0.3">
      <c r="A2" s="41" t="s">
        <v>12</v>
      </c>
      <c r="B2" s="42" t="s">
        <v>13</v>
      </c>
      <c r="C2" s="42" t="s">
        <v>14</v>
      </c>
      <c r="D2" s="42" t="s">
        <v>15</v>
      </c>
      <c r="E2" s="42" t="s">
        <v>8</v>
      </c>
      <c r="F2" s="42" t="s">
        <v>16</v>
      </c>
      <c r="G2" s="43" t="s">
        <v>11</v>
      </c>
      <c r="H2" s="44" t="s">
        <v>17</v>
      </c>
      <c r="I2" s="42" t="s">
        <v>18</v>
      </c>
      <c r="J2" s="42" t="s">
        <v>9</v>
      </c>
      <c r="K2" s="42" t="s">
        <v>19</v>
      </c>
      <c r="L2" s="42" t="s">
        <v>24</v>
      </c>
      <c r="M2" s="45" t="s">
        <v>20</v>
      </c>
    </row>
    <row r="3" spans="1:13" ht="24" customHeight="1" x14ac:dyDescent="0.3">
      <c r="A3" s="35">
        <v>1</v>
      </c>
      <c r="B3" s="72" t="s">
        <v>30</v>
      </c>
      <c r="C3" s="31" t="s">
        <v>66</v>
      </c>
      <c r="D3" s="29" t="s">
        <v>31</v>
      </c>
      <c r="E3" s="29" t="s">
        <v>26</v>
      </c>
      <c r="F3" s="29" t="s">
        <v>32</v>
      </c>
      <c r="G3" s="6">
        <v>1.5</v>
      </c>
      <c r="H3" s="40">
        <v>25000</v>
      </c>
      <c r="I3" s="29" t="s">
        <v>99</v>
      </c>
      <c r="J3" s="29" t="s">
        <v>85</v>
      </c>
      <c r="K3" s="30">
        <v>10</v>
      </c>
      <c r="L3" s="30">
        <v>9</v>
      </c>
      <c r="M3" s="75" t="s">
        <v>102</v>
      </c>
    </row>
    <row r="4" spans="1:13" ht="24" customHeight="1" x14ac:dyDescent="0.3">
      <c r="A4" s="35">
        <v>2</v>
      </c>
      <c r="B4" s="73"/>
      <c r="C4" s="31" t="s">
        <v>64</v>
      </c>
      <c r="D4" s="29" t="s">
        <v>31</v>
      </c>
      <c r="E4" s="29" t="s">
        <v>26</v>
      </c>
      <c r="F4" s="29" t="s">
        <v>33</v>
      </c>
      <c r="G4" s="6">
        <v>1.5</v>
      </c>
      <c r="H4" s="40">
        <v>25000</v>
      </c>
      <c r="I4" s="29" t="s">
        <v>99</v>
      </c>
      <c r="J4" s="29" t="s">
        <v>45</v>
      </c>
      <c r="K4" s="30">
        <v>10</v>
      </c>
      <c r="L4" s="30">
        <v>10</v>
      </c>
      <c r="M4" s="75"/>
    </row>
    <row r="5" spans="1:13" ht="24" customHeight="1" x14ac:dyDescent="0.3">
      <c r="A5" s="36">
        <v>3</v>
      </c>
      <c r="B5" s="73"/>
      <c r="C5" s="31" t="s">
        <v>67</v>
      </c>
      <c r="D5" s="29" t="s">
        <v>34</v>
      </c>
      <c r="E5" s="29" t="s">
        <v>28</v>
      </c>
      <c r="F5" s="29" t="s">
        <v>35</v>
      </c>
      <c r="G5" s="6">
        <v>1.5</v>
      </c>
      <c r="H5" s="40">
        <v>25000</v>
      </c>
      <c r="I5" s="29" t="s">
        <v>49</v>
      </c>
      <c r="J5" s="29" t="s">
        <v>45</v>
      </c>
      <c r="K5" s="30">
        <v>12</v>
      </c>
      <c r="L5" s="30">
        <v>12</v>
      </c>
      <c r="M5" s="53" t="s">
        <v>103</v>
      </c>
    </row>
    <row r="6" spans="1:13" ht="24" customHeight="1" x14ac:dyDescent="0.3">
      <c r="A6" s="36">
        <v>4</v>
      </c>
      <c r="B6" s="73"/>
      <c r="C6" s="31" t="s">
        <v>65</v>
      </c>
      <c r="D6" s="29" t="s">
        <v>36</v>
      </c>
      <c r="E6" s="29" t="s">
        <v>28</v>
      </c>
      <c r="F6" s="29" t="s">
        <v>92</v>
      </c>
      <c r="G6" s="6">
        <v>1.5</v>
      </c>
      <c r="H6" s="40">
        <v>25000</v>
      </c>
      <c r="I6" s="29" t="s">
        <v>99</v>
      </c>
      <c r="J6" s="29" t="s">
        <v>46</v>
      </c>
      <c r="K6" s="30">
        <v>10</v>
      </c>
      <c r="L6" s="30">
        <v>9</v>
      </c>
      <c r="M6" s="65" t="s">
        <v>104</v>
      </c>
    </row>
    <row r="7" spans="1:13" ht="24" customHeight="1" x14ac:dyDescent="0.3">
      <c r="A7" s="36">
        <v>5</v>
      </c>
      <c r="B7" s="73"/>
      <c r="C7" s="31" t="s">
        <v>61</v>
      </c>
      <c r="D7" s="29" t="s">
        <v>36</v>
      </c>
      <c r="E7" s="29" t="s">
        <v>28</v>
      </c>
      <c r="F7" s="29" t="s">
        <v>39</v>
      </c>
      <c r="G7" s="6">
        <v>1.5</v>
      </c>
      <c r="H7" s="40">
        <v>25000</v>
      </c>
      <c r="I7" s="29" t="s">
        <v>99</v>
      </c>
      <c r="J7" s="29" t="s">
        <v>46</v>
      </c>
      <c r="K7" s="30">
        <v>10</v>
      </c>
      <c r="L7" s="30">
        <v>10</v>
      </c>
      <c r="M7" s="65"/>
    </row>
    <row r="8" spans="1:13" ht="24" customHeight="1" x14ac:dyDescent="0.3">
      <c r="A8" s="36">
        <v>6</v>
      </c>
      <c r="B8" s="72" t="s">
        <v>23</v>
      </c>
      <c r="C8" s="31" t="s">
        <v>71</v>
      </c>
      <c r="D8" s="29" t="s">
        <v>89</v>
      </c>
      <c r="E8" s="29" t="s">
        <v>26</v>
      </c>
      <c r="F8" s="29" t="s">
        <v>32</v>
      </c>
      <c r="G8" s="6">
        <v>1.5</v>
      </c>
      <c r="H8" s="40">
        <v>25000</v>
      </c>
      <c r="I8" s="29" t="s">
        <v>100</v>
      </c>
      <c r="J8" s="29" t="s">
        <v>46</v>
      </c>
      <c r="K8" s="30">
        <v>10</v>
      </c>
      <c r="L8" s="30">
        <v>10</v>
      </c>
      <c r="M8" s="53" t="s">
        <v>110</v>
      </c>
    </row>
    <row r="9" spans="1:13" ht="24" customHeight="1" x14ac:dyDescent="0.3">
      <c r="A9" s="35">
        <v>7</v>
      </c>
      <c r="B9" s="73"/>
      <c r="C9" s="31" t="s">
        <v>59</v>
      </c>
      <c r="D9" s="29" t="s">
        <v>37</v>
      </c>
      <c r="E9" s="29" t="s">
        <v>29</v>
      </c>
      <c r="F9" s="29" t="s">
        <v>32</v>
      </c>
      <c r="G9" s="6">
        <v>1.5</v>
      </c>
      <c r="H9" s="40">
        <v>25000</v>
      </c>
      <c r="I9" s="29" t="s">
        <v>50</v>
      </c>
      <c r="J9" s="29" t="s">
        <v>88</v>
      </c>
      <c r="K9" s="30">
        <v>6</v>
      </c>
      <c r="L9" s="30">
        <v>6</v>
      </c>
      <c r="M9" s="71" t="s">
        <v>112</v>
      </c>
    </row>
    <row r="10" spans="1:13" ht="24" customHeight="1" x14ac:dyDescent="0.3">
      <c r="A10" s="35">
        <v>8</v>
      </c>
      <c r="B10" s="73"/>
      <c r="C10" s="31" t="s">
        <v>60</v>
      </c>
      <c r="D10" s="29" t="s">
        <v>37</v>
      </c>
      <c r="E10" s="29" t="s">
        <v>29</v>
      </c>
      <c r="F10" s="29" t="s">
        <v>33</v>
      </c>
      <c r="G10" s="6">
        <v>1.5</v>
      </c>
      <c r="H10" s="40">
        <v>25000</v>
      </c>
      <c r="I10" s="29" t="s">
        <v>50</v>
      </c>
      <c r="J10" s="29" t="s">
        <v>88</v>
      </c>
      <c r="K10" s="30">
        <v>6</v>
      </c>
      <c r="L10" s="30">
        <v>6</v>
      </c>
      <c r="M10" s="71"/>
    </row>
    <row r="11" spans="1:13" ht="24" customHeight="1" x14ac:dyDescent="0.3">
      <c r="A11" s="36">
        <v>9</v>
      </c>
      <c r="B11" s="72" t="s">
        <v>81</v>
      </c>
      <c r="C11" s="31" t="s">
        <v>62</v>
      </c>
      <c r="D11" s="29" t="s">
        <v>42</v>
      </c>
      <c r="E11" s="29" t="s">
        <v>27</v>
      </c>
      <c r="F11" s="29" t="s">
        <v>32</v>
      </c>
      <c r="G11" s="6">
        <v>1.5</v>
      </c>
      <c r="H11" s="40">
        <v>25000</v>
      </c>
      <c r="I11" s="29" t="s">
        <v>49</v>
      </c>
      <c r="J11" s="29" t="s">
        <v>46</v>
      </c>
      <c r="K11" s="30">
        <v>12</v>
      </c>
      <c r="L11" s="30">
        <v>12</v>
      </c>
      <c r="M11" s="65" t="s">
        <v>105</v>
      </c>
    </row>
    <row r="12" spans="1:13" ht="24" customHeight="1" x14ac:dyDescent="0.3">
      <c r="A12" s="36">
        <v>10</v>
      </c>
      <c r="B12" s="73"/>
      <c r="C12" s="31" t="s">
        <v>63</v>
      </c>
      <c r="D12" s="29" t="s">
        <v>42</v>
      </c>
      <c r="E12" s="29" t="s">
        <v>27</v>
      </c>
      <c r="F12" s="29" t="s">
        <v>33</v>
      </c>
      <c r="G12" s="6">
        <v>1.5</v>
      </c>
      <c r="H12" s="40">
        <v>25000</v>
      </c>
      <c r="I12" s="29" t="s">
        <v>49</v>
      </c>
      <c r="J12" s="29" t="s">
        <v>46</v>
      </c>
      <c r="K12" s="30">
        <v>12</v>
      </c>
      <c r="L12" s="30">
        <v>6</v>
      </c>
      <c r="M12" s="65"/>
    </row>
    <row r="13" spans="1:13" ht="24" customHeight="1" x14ac:dyDescent="0.3">
      <c r="A13" s="36">
        <v>11</v>
      </c>
      <c r="B13" s="73"/>
      <c r="C13" s="31" t="s">
        <v>68</v>
      </c>
      <c r="D13" s="29" t="s">
        <v>90</v>
      </c>
      <c r="E13" s="29" t="s">
        <v>29</v>
      </c>
      <c r="F13" s="29" t="s">
        <v>93</v>
      </c>
      <c r="G13" s="6">
        <v>1.5</v>
      </c>
      <c r="H13" s="40">
        <v>25000</v>
      </c>
      <c r="I13" s="29" t="s">
        <v>49</v>
      </c>
      <c r="J13" s="29" t="s">
        <v>47</v>
      </c>
      <c r="K13" s="30">
        <v>12</v>
      </c>
      <c r="L13" s="30">
        <v>10</v>
      </c>
      <c r="M13" s="65" t="s">
        <v>106</v>
      </c>
    </row>
    <row r="14" spans="1:13" ht="24" customHeight="1" x14ac:dyDescent="0.3">
      <c r="A14" s="36">
        <v>12</v>
      </c>
      <c r="B14" s="73"/>
      <c r="C14" s="31" t="s">
        <v>69</v>
      </c>
      <c r="D14" s="29" t="s">
        <v>90</v>
      </c>
      <c r="E14" s="29" t="s">
        <v>29</v>
      </c>
      <c r="F14" s="29" t="s">
        <v>94</v>
      </c>
      <c r="G14" s="6">
        <v>1.5</v>
      </c>
      <c r="H14" s="40">
        <v>25000</v>
      </c>
      <c r="I14" s="29" t="s">
        <v>49</v>
      </c>
      <c r="J14" s="29" t="s">
        <v>47</v>
      </c>
      <c r="K14" s="30">
        <v>12</v>
      </c>
      <c r="L14" s="30">
        <v>12</v>
      </c>
      <c r="M14" s="65"/>
    </row>
    <row r="15" spans="1:13" ht="24" customHeight="1" x14ac:dyDescent="0.3">
      <c r="A15" s="35">
        <v>13</v>
      </c>
      <c r="B15" s="73"/>
      <c r="C15" s="31" t="s">
        <v>54</v>
      </c>
      <c r="D15" s="29" t="s">
        <v>40</v>
      </c>
      <c r="E15" s="29" t="s">
        <v>29</v>
      </c>
      <c r="F15" s="29" t="s">
        <v>95</v>
      </c>
      <c r="G15" s="6">
        <v>1.5</v>
      </c>
      <c r="H15" s="40">
        <v>25000</v>
      </c>
      <c r="I15" s="29" t="s">
        <v>49</v>
      </c>
      <c r="J15" s="29" t="s">
        <v>46</v>
      </c>
      <c r="K15" s="30">
        <v>12</v>
      </c>
      <c r="L15" s="30">
        <v>9</v>
      </c>
      <c r="M15" s="65" t="s">
        <v>111</v>
      </c>
    </row>
    <row r="16" spans="1:13" ht="24" customHeight="1" x14ac:dyDescent="0.3">
      <c r="A16" s="35">
        <v>14</v>
      </c>
      <c r="B16" s="73"/>
      <c r="C16" s="31" t="s">
        <v>55</v>
      </c>
      <c r="D16" s="29" t="s">
        <v>40</v>
      </c>
      <c r="E16" s="29" t="s">
        <v>29</v>
      </c>
      <c r="F16" s="29" t="s">
        <v>96</v>
      </c>
      <c r="G16" s="6">
        <v>1.5</v>
      </c>
      <c r="H16" s="40">
        <v>25000</v>
      </c>
      <c r="I16" s="29" t="s">
        <v>49</v>
      </c>
      <c r="J16" s="29" t="s">
        <v>46</v>
      </c>
      <c r="K16" s="30">
        <v>12</v>
      </c>
      <c r="L16" s="30">
        <v>6</v>
      </c>
      <c r="M16" s="65"/>
    </row>
    <row r="17" spans="1:13" ht="24" customHeight="1" x14ac:dyDescent="0.3">
      <c r="A17" s="36">
        <v>15</v>
      </c>
      <c r="B17" s="73"/>
      <c r="C17" s="31" t="s">
        <v>74</v>
      </c>
      <c r="D17" s="29" t="s">
        <v>38</v>
      </c>
      <c r="E17" s="29" t="s">
        <v>26</v>
      </c>
      <c r="F17" s="29" t="s">
        <v>97</v>
      </c>
      <c r="G17" s="6">
        <v>1.5</v>
      </c>
      <c r="H17" s="40">
        <v>25000</v>
      </c>
      <c r="I17" s="29" t="s">
        <v>51</v>
      </c>
      <c r="J17" s="29" t="s">
        <v>45</v>
      </c>
      <c r="K17" s="30">
        <v>10</v>
      </c>
      <c r="L17" s="30">
        <v>10</v>
      </c>
      <c r="M17" s="65" t="s">
        <v>107</v>
      </c>
    </row>
    <row r="18" spans="1:13" ht="24" customHeight="1" x14ac:dyDescent="0.3">
      <c r="A18" s="36">
        <v>16</v>
      </c>
      <c r="B18" s="73"/>
      <c r="C18" s="31" t="s">
        <v>58</v>
      </c>
      <c r="D18" s="29" t="s">
        <v>38</v>
      </c>
      <c r="E18" s="29" t="s">
        <v>27</v>
      </c>
      <c r="F18" s="29" t="s">
        <v>97</v>
      </c>
      <c r="G18" s="6">
        <v>1.5</v>
      </c>
      <c r="H18" s="40">
        <v>25000</v>
      </c>
      <c r="I18" s="29" t="s">
        <v>51</v>
      </c>
      <c r="J18" s="29" t="s">
        <v>88</v>
      </c>
      <c r="K18" s="30">
        <v>10</v>
      </c>
      <c r="L18" s="30">
        <v>9</v>
      </c>
      <c r="M18" s="65"/>
    </row>
    <row r="19" spans="1:13" ht="24" customHeight="1" x14ac:dyDescent="0.3">
      <c r="A19" s="36">
        <v>17</v>
      </c>
      <c r="B19" s="73"/>
      <c r="C19" s="31" t="s">
        <v>75</v>
      </c>
      <c r="D19" s="29" t="s">
        <v>38</v>
      </c>
      <c r="E19" s="29" t="s">
        <v>29</v>
      </c>
      <c r="F19" s="29" t="s">
        <v>97</v>
      </c>
      <c r="G19" s="6">
        <v>1.5</v>
      </c>
      <c r="H19" s="40">
        <v>25000</v>
      </c>
      <c r="I19" s="29" t="s">
        <v>51</v>
      </c>
      <c r="J19" s="29" t="s">
        <v>87</v>
      </c>
      <c r="K19" s="30">
        <v>10</v>
      </c>
      <c r="L19" s="30">
        <v>5</v>
      </c>
      <c r="M19" s="65"/>
    </row>
    <row r="20" spans="1:13" ht="24" customHeight="1" x14ac:dyDescent="0.3">
      <c r="A20" s="36">
        <v>18</v>
      </c>
      <c r="B20" s="73"/>
      <c r="C20" s="31" t="s">
        <v>57</v>
      </c>
      <c r="D20" s="29" t="s">
        <v>91</v>
      </c>
      <c r="E20" s="29" t="s">
        <v>28</v>
      </c>
      <c r="F20" s="29" t="s">
        <v>41</v>
      </c>
      <c r="G20" s="6">
        <v>1.5</v>
      </c>
      <c r="H20" s="40">
        <v>25000</v>
      </c>
      <c r="I20" s="29" t="s">
        <v>49</v>
      </c>
      <c r="J20" s="29" t="s">
        <v>45</v>
      </c>
      <c r="K20" s="30">
        <v>12</v>
      </c>
      <c r="L20" s="30">
        <v>12</v>
      </c>
      <c r="M20" s="65" t="s">
        <v>108</v>
      </c>
    </row>
    <row r="21" spans="1:13" ht="24" customHeight="1" x14ac:dyDescent="0.3">
      <c r="A21" s="35">
        <v>19</v>
      </c>
      <c r="B21" s="73"/>
      <c r="C21" s="31" t="s">
        <v>56</v>
      </c>
      <c r="D21" s="29" t="s">
        <v>91</v>
      </c>
      <c r="E21" s="29" t="s">
        <v>28</v>
      </c>
      <c r="F21" s="29" t="s">
        <v>43</v>
      </c>
      <c r="G21" s="6">
        <v>1.5</v>
      </c>
      <c r="H21" s="40">
        <v>25000</v>
      </c>
      <c r="I21" s="29" t="s">
        <v>49</v>
      </c>
      <c r="J21" s="29" t="s">
        <v>45</v>
      </c>
      <c r="K21" s="30">
        <v>12</v>
      </c>
      <c r="L21" s="30">
        <v>12</v>
      </c>
      <c r="M21" s="65"/>
    </row>
    <row r="22" spans="1:13" ht="24" customHeight="1" x14ac:dyDescent="0.3">
      <c r="A22" s="35">
        <v>20</v>
      </c>
      <c r="B22" s="73"/>
      <c r="C22" s="31" t="s">
        <v>73</v>
      </c>
      <c r="D22" s="29" t="s">
        <v>44</v>
      </c>
      <c r="E22" s="29" t="s">
        <v>28</v>
      </c>
      <c r="F22" s="29" t="s">
        <v>41</v>
      </c>
      <c r="G22" s="6">
        <v>1.5</v>
      </c>
      <c r="H22" s="40">
        <v>25000</v>
      </c>
      <c r="I22" s="29" t="s">
        <v>52</v>
      </c>
      <c r="J22" s="29" t="s">
        <v>48</v>
      </c>
      <c r="K22" s="30">
        <v>8</v>
      </c>
      <c r="L22" s="30">
        <v>8</v>
      </c>
      <c r="M22" s="65" t="s">
        <v>109</v>
      </c>
    </row>
    <row r="23" spans="1:13" ht="24" customHeight="1" x14ac:dyDescent="0.3">
      <c r="A23" s="36">
        <v>21</v>
      </c>
      <c r="B23" s="73"/>
      <c r="C23" s="31" t="s">
        <v>25</v>
      </c>
      <c r="D23" s="29" t="s">
        <v>44</v>
      </c>
      <c r="E23" s="29" t="s">
        <v>28</v>
      </c>
      <c r="F23" s="29" t="s">
        <v>43</v>
      </c>
      <c r="G23" s="6">
        <v>1.5</v>
      </c>
      <c r="H23" s="40">
        <v>25000</v>
      </c>
      <c r="I23" s="29" t="s">
        <v>52</v>
      </c>
      <c r="J23" s="29" t="s">
        <v>86</v>
      </c>
      <c r="K23" s="30">
        <v>8</v>
      </c>
      <c r="L23" s="30">
        <v>8</v>
      </c>
      <c r="M23" s="65"/>
    </row>
    <row r="24" spans="1:13" ht="24" customHeight="1" thickBot="1" x14ac:dyDescent="0.35">
      <c r="A24" s="37">
        <v>22</v>
      </c>
      <c r="B24" s="74"/>
      <c r="C24" s="38" t="s">
        <v>72</v>
      </c>
      <c r="D24" s="46" t="s">
        <v>44</v>
      </c>
      <c r="E24" s="46" t="s">
        <v>28</v>
      </c>
      <c r="F24" s="46" t="s">
        <v>98</v>
      </c>
      <c r="G24" s="39">
        <v>1.5</v>
      </c>
      <c r="H24" s="47">
        <v>25000</v>
      </c>
      <c r="I24" s="46" t="s">
        <v>52</v>
      </c>
      <c r="J24" s="46" t="s">
        <v>87</v>
      </c>
      <c r="K24" s="48">
        <v>8</v>
      </c>
      <c r="L24" s="48">
        <v>7</v>
      </c>
      <c r="M24" s="66"/>
    </row>
  </sheetData>
  <autoFilter ref="A2:M13"/>
  <mergeCells count="13">
    <mergeCell ref="M22:M24"/>
    <mergeCell ref="A1:M1"/>
    <mergeCell ref="M9:M10"/>
    <mergeCell ref="M6:M7"/>
    <mergeCell ref="B3:B7"/>
    <mergeCell ref="B8:B10"/>
    <mergeCell ref="B11:B24"/>
    <mergeCell ref="M3:M4"/>
    <mergeCell ref="M11:M12"/>
    <mergeCell ref="M13:M14"/>
    <mergeCell ref="M15:M16"/>
    <mergeCell ref="M17:M19"/>
    <mergeCell ref="M20:M21"/>
  </mergeCells>
  <phoneticPr fontId="1" type="noConversion"/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여름특강(2025)</vt:lpstr>
      <vt:lpstr>여름특강(2025)_4주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USER-23</cp:lastModifiedBy>
  <cp:lastPrinted>2024-02-29T06:32:21Z</cp:lastPrinted>
  <dcterms:created xsi:type="dcterms:W3CDTF">2017-02-28T02:49:10Z</dcterms:created>
  <dcterms:modified xsi:type="dcterms:W3CDTF">2025-07-16T11:53:47Z</dcterms:modified>
</cp:coreProperties>
</file>