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족재단\계약관리\수의계약공개\2020년\"/>
    </mc:Choice>
  </mc:AlternateContent>
  <xr:revisionPtr revIDLastSave="0" documentId="13_ncr:1_{8318AEC7-C71B-48C9-A4A5-2FFB145986C2}" xr6:coauthVersionLast="36" xr6:coauthVersionMax="36" xr10:uidLastSave="{00000000-0000-0000-0000-000000000000}"/>
  <bookViews>
    <workbookView xWindow="18825" yWindow="6480" windowWidth="28035" windowHeight="672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91029"/>
</workbook>
</file>

<file path=xl/calcChain.xml><?xml version="1.0" encoding="utf-8"?>
<calcChain xmlns="http://schemas.openxmlformats.org/spreadsheetml/2006/main">
  <c r="J16" i="1" l="1"/>
  <c r="J13" i="1"/>
  <c r="J12" i="1"/>
  <c r="J11" i="1"/>
  <c r="J10" i="1"/>
  <c r="J9" i="1"/>
  <c r="J8" i="1"/>
  <c r="J7" i="1"/>
  <c r="J6" i="1"/>
  <c r="J5" i="1"/>
  <c r="J4" i="1"/>
</calcChain>
</file>

<file path=xl/sharedStrings.xml><?xml version="1.0" encoding="utf-8"?>
<sst xmlns="http://schemas.openxmlformats.org/spreadsheetml/2006/main" count="114" uniqueCount="75">
  <si>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</si>
  <si>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</si>
  <si>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</si>
  <si>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</si>
  <si>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</si>
  <si>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</si>
  <si>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</si>
  <si>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</si>
  <si>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</si>
  <si>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</si>
  <si>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</si>
  <si>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~</t>
    <phoneticPr fontId="7" type="noConversion"/>
  </si>
  <si>
    <t>예정금액</t>
    <phoneticPr fontId="2" type="noConversion"/>
  </si>
  <si>
    <t>물품</t>
  </si>
  <si>
    <t>추정가격이 2천만원 이하인 물품의 제조·구매계약 또는 용역 계약</t>
    <phoneticPr fontId="7" type="noConversion"/>
  </si>
  <si>
    <t>공사</t>
    <phoneticPr fontId="7" type="noConversion"/>
  </si>
  <si>
    <t>추정가격이 8천만원 이하인 공사에 대한 계약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</si>
  <si>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</si>
  <si>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</si>
  <si>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</si>
  <si>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</si>
  <si>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</si>
  <si>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화성시 여울로2길 33</t>
    <phoneticPr fontId="2" type="noConversion"/>
  </si>
  <si>
    <t>2020년 05월 수의계약 내역 공개</t>
    <phoneticPr fontId="2" type="noConversion"/>
  </si>
  <si>
    <t>유앤아이센터 수영장 강사용 슈트</t>
  </si>
  <si>
    <t>모두누림센터 조직개편에 따른 문안 교체</t>
  </si>
  <si>
    <t>채용대행서비스(인적성직무능력검사, 필기시험, 5/10)</t>
  </si>
  <si>
    <t>모두누림센터 시설관리 안전용품 구입</t>
  </si>
  <si>
    <t>모두누림센터 누림아트홀 A,B감지기회로 분리공사 실시 설계</t>
  </si>
  <si>
    <t>모두누림센터 냉각탑보급수라인 파손분교체 및 배기팬 축 교체</t>
  </si>
  <si>
    <t>모두누림센터 UPS설비 고장수리</t>
  </si>
  <si>
    <t>유앤아이센터 수영장 대청소 및 라인도색 작업</t>
  </si>
  <si>
    <t>2020년 청소년성문화센터 체험관 인형극 물품구매</t>
  </si>
  <si>
    <t>"공감"스페이스 화성 여성 재능 콘텐츠 공간조성</t>
  </si>
  <si>
    <t>화성퍼스트레이디 활동성과물 및 재단정책사업 홍보 전시</t>
  </si>
  <si>
    <t>채용대행서비스용역적(인적성능력검사, 필기시험, 5/31)</t>
  </si>
  <si>
    <t>유앤아이센터 간판 및 안내게시물 설치</t>
    <phoneticPr fontId="2" type="noConversion"/>
  </si>
  <si>
    <t>봉천상사</t>
  </si>
  <si>
    <t>송정천</t>
    <phoneticPr fontId="7" type="noConversion"/>
  </si>
  <si>
    <t>서울시 관악구 성현동 485-38</t>
    <phoneticPr fontId="7" type="noConversion"/>
  </si>
  <si>
    <t>디자인캐프</t>
  </si>
  <si>
    <t>전창배</t>
    <phoneticPr fontId="7" type="noConversion"/>
  </si>
  <si>
    <t>서울시 강동구 고덕로 20라길 5</t>
    <phoneticPr fontId="7" type="noConversion"/>
  </si>
  <si>
    <t>(주)커리어넷</t>
  </si>
  <si>
    <t>강석린</t>
    <phoneticPr fontId="7" type="noConversion"/>
  </si>
  <si>
    <t>서울시 구로구 구로동 1128-3</t>
    <phoneticPr fontId="7" type="noConversion"/>
  </si>
  <si>
    <t>두리기획</t>
  </si>
  <si>
    <t>조종수</t>
    <phoneticPr fontId="7" type="noConversion"/>
  </si>
  <si>
    <t>경기도 화성시 진안동 513-3</t>
    <phoneticPr fontId="7" type="noConversion"/>
  </si>
  <si>
    <t>SS TOTAL</t>
  </si>
  <si>
    <t>손근승</t>
    <phoneticPr fontId="7" type="noConversion"/>
  </si>
  <si>
    <t>경기도 화성시 팔타면 푸른들판로 732</t>
    <phoneticPr fontId="7" type="noConversion"/>
  </si>
  <si>
    <t>(주)정찬</t>
  </si>
  <si>
    <t>차영덕</t>
    <phoneticPr fontId="7" type="noConversion"/>
  </si>
  <si>
    <t>경기도 수원시 권선구 권선로474번길 25</t>
    <phoneticPr fontId="7" type="noConversion"/>
  </si>
  <si>
    <t>우진엔지니어링</t>
  </si>
  <si>
    <t>김종식</t>
    <phoneticPr fontId="7" type="noConversion"/>
  </si>
  <si>
    <t>경기도 화성시 진안북길 75-2</t>
    <phoneticPr fontId="7" type="noConversion"/>
  </si>
  <si>
    <t>제이케이이화파워</t>
    <phoneticPr fontId="7" type="noConversion"/>
  </si>
  <si>
    <t>최경숙</t>
    <phoneticPr fontId="7" type="noConversion"/>
  </si>
  <si>
    <t>경기도 광주시 초월읍 현산로 314</t>
    <phoneticPr fontId="7" type="noConversion"/>
  </si>
  <si>
    <t>주식회사 크린씨티화성</t>
  </si>
  <si>
    <t>문영주</t>
    <phoneticPr fontId="7" type="noConversion"/>
  </si>
  <si>
    <t>경기도 화성시 세자로 475번길</t>
    <phoneticPr fontId="7" type="noConversion"/>
  </si>
  <si>
    <t>인형극단친구들</t>
  </si>
  <si>
    <t>김성수</t>
    <phoneticPr fontId="7" type="noConversion"/>
  </si>
  <si>
    <t>경기도 군포시 금정로45번길 38</t>
    <phoneticPr fontId="7" type="noConversion"/>
  </si>
  <si>
    <t>(주)새로움아이</t>
  </si>
  <si>
    <t>안나</t>
    <phoneticPr fontId="7" type="noConversion"/>
  </si>
  <si>
    <t>서울시 영등포구 양평로22길 21-0</t>
    <phoneticPr fontId="7" type="noConversion"/>
  </si>
  <si>
    <t>인크루트 주식회사</t>
  </si>
  <si>
    <t>서미영</t>
    <phoneticPr fontId="7" type="noConversion"/>
  </si>
  <si>
    <t>서울시 종로구 북촌로 104-0</t>
    <phoneticPr fontId="7" type="noConversion"/>
  </si>
  <si>
    <t>통합발주</t>
    <phoneticPr fontId="2" type="noConversion"/>
  </si>
  <si>
    <t>추정가격이 2천만원 이하인 물품의 제조·구매계약 또는 용역 계약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</si>
</sst>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 shrinkToFit="1"/>
    </xf>
    <xf numFmtId="176" fontId="6" fillId="2" borderId="1" xfId="2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left" vertical="center"/>
    </xf>
    <xf numFmtId="14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3" fontId="6" fillId="2" borderId="1" xfId="0" applyNumberFormat="1" applyFont="1" applyFill="1" applyBorder="1" applyAlignment="1">
      <alignment horizontal="left" vertical="center" wrapText="1" shrinkToFi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6" fillId="2" borderId="6" xfId="0" applyNumberFormat="1" applyFont="1" applyFill="1" applyBorder="1" applyAlignment="1">
      <alignment horizontal="center" vertical="center"/>
    </xf>
    <xf numFmtId="14" fontId="6" fillId="2" borderId="7" xfId="0" applyNumberFormat="1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>
      <alignment horizontal="center" vertical="center"/>
    </xf>
    <xf numFmtId="14" fontId="6" fillId="2" borderId="9" xfId="0" applyNumberFormat="1" applyFont="1" applyFill="1" applyBorder="1" applyAlignment="1">
      <alignment horizontal="center" vertical="center"/>
    </xf>
    <xf numFmtId="14" fontId="6" fillId="2" borderId="10" xfId="0" applyNumberFormat="1" applyFont="1" applyFill="1" applyBorder="1" applyAlignment="1">
      <alignment horizontal="center" vertical="center"/>
    </xf>
    <xf numFmtId="14" fontId="6" fillId="2" borderId="11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14" fontId="6" fillId="2" borderId="9" xfId="0" applyNumberFormat="1" applyFont="1" applyFill="1" applyBorder="1" applyAlignment="1">
      <alignment horizontal="center" vertical="center"/>
    </xf>
    <xf numFmtId="14" fontId="6" fillId="2" borderId="10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left" vertical="center" wrapText="1" shrinkToFit="1"/>
    </xf>
    <xf numFmtId="0" fontId="6" fillId="2" borderId="5" xfId="0" applyFont="1" applyFill="1" applyBorder="1" applyAlignment="1">
      <alignment horizontal="center" vertical="center" shrinkToFit="1"/>
    </xf>
    <xf numFmtId="3" fontId="6" fillId="2" borderId="9" xfId="0" applyNumberFormat="1" applyFont="1" applyFill="1" applyBorder="1" applyAlignment="1">
      <alignment horizontal="left" vertical="center" wrapText="1" shrinkToFit="1"/>
    </xf>
    <xf numFmtId="0" fontId="6" fillId="2" borderId="9" xfId="0" applyFont="1" applyFill="1" applyBorder="1" applyAlignment="1">
      <alignment horizontal="center" vertical="center" shrinkToFit="1"/>
    </xf>
    <xf numFmtId="176" fontId="6" fillId="2" borderId="9" xfId="2" applyNumberFormat="1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 shrinkToFit="1"/>
    </xf>
    <xf numFmtId="176" fontId="6" fillId="2" borderId="5" xfId="2" applyNumberFormat="1" applyFont="1" applyFill="1" applyBorder="1" applyAlignment="1">
      <alignment horizontal="center" vertical="center" wrapText="1"/>
    </xf>
    <xf numFmtId="176" fontId="6" fillId="2" borderId="9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76" fontId="6" fillId="2" borderId="5" xfId="2" applyNumberFormat="1" applyFont="1" applyFill="1" applyBorder="1" applyAlignment="1">
      <alignment horizontal="left" vertical="center" wrapText="1"/>
    </xf>
    <xf numFmtId="176" fontId="6" fillId="2" borderId="9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 shrinkToFit="1"/>
    </xf>
    <xf numFmtId="0" fontId="6" fillId="2" borderId="9" xfId="0" applyFont="1" applyFill="1" applyBorder="1" applyAlignment="1">
      <alignment horizontal="left" vertical="center" wrapText="1" shrinkToFit="1"/>
    </xf>
    <xf numFmtId="0" fontId="6" fillId="2" borderId="9" xfId="0" applyFont="1" applyFill="1" applyBorder="1" applyAlignment="1">
      <alignment horizontal="left" vertical="center" wrapText="1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20.625" style="2" customWidth="1"/>
    <col min="4" max="4" width="11.625" style="4" customWidth="1"/>
    <col min="5" max="6" width="9.625" style="1" customWidth="1"/>
    <col min="7" max="7" width="1.875" style="1" customWidth="1"/>
    <col min="8" max="8" width="9.625" style="1" customWidth="1"/>
    <col min="9" max="9" width="11.625" style="4" customWidth="1"/>
    <col min="10" max="10" width="7" style="1" customWidth="1"/>
    <col min="11" max="11" width="16.5" style="2" customWidth="1"/>
    <col min="12" max="12" width="6.625" style="1" customWidth="1"/>
    <col min="13" max="13" width="27.625" style="2" customWidth="1"/>
    <col min="14" max="14" width="40.625" style="2" customWidth="1"/>
    <col min="15" max="16384" width="9" style="1"/>
  </cols>
  <sheetData>
    <row r="1" spans="1:15" ht="50.1" customHeight="1" x14ac:dyDescent="0.3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24.95" customHeight="1" x14ac:dyDescent="0.3">
      <c r="A2" s="2"/>
      <c r="N2" s="7" t="s">
        <v>0</v>
      </c>
    </row>
    <row r="3" spans="1:15" ht="24" customHeight="1" x14ac:dyDescent="0.3">
      <c r="A3" s="3" t="s">
        <v>1</v>
      </c>
      <c r="B3" s="3" t="s">
        <v>2</v>
      </c>
      <c r="C3" s="3" t="s">
        <v>19</v>
      </c>
      <c r="D3" s="5" t="s">
        <v>12</v>
      </c>
      <c r="E3" s="3" t="s">
        <v>3</v>
      </c>
      <c r="F3" s="20" t="s">
        <v>4</v>
      </c>
      <c r="G3" s="20"/>
      <c r="H3" s="20"/>
      <c r="I3" s="5" t="s">
        <v>5</v>
      </c>
      <c r="J3" s="6" t="s">
        <v>9</v>
      </c>
      <c r="K3" s="3" t="s">
        <v>6</v>
      </c>
      <c r="L3" s="3" t="s">
        <v>7</v>
      </c>
      <c r="M3" s="3" t="s">
        <v>8</v>
      </c>
      <c r="N3" s="3" t="s">
        <v>10</v>
      </c>
    </row>
    <row r="4" spans="1:15" ht="24" customHeight="1" x14ac:dyDescent="0.3">
      <c r="A4" s="9" t="s">
        <v>13</v>
      </c>
      <c r="B4" s="10" t="s">
        <v>24</v>
      </c>
      <c r="C4" s="12" t="s">
        <v>21</v>
      </c>
      <c r="D4" s="14">
        <v>2250000</v>
      </c>
      <c r="E4" s="13">
        <v>43957</v>
      </c>
      <c r="F4" s="15">
        <v>43957</v>
      </c>
      <c r="G4" s="16" t="s">
        <v>11</v>
      </c>
      <c r="H4" s="17">
        <v>43966</v>
      </c>
      <c r="I4" s="14">
        <v>2137500</v>
      </c>
      <c r="J4" s="11">
        <f t="shared" ref="J4:J16" si="0">I4/D4</f>
        <v>0.95</v>
      </c>
      <c r="K4" s="10" t="s">
        <v>37</v>
      </c>
      <c r="L4" s="18" t="s">
        <v>38</v>
      </c>
      <c r="M4" s="47" t="s">
        <v>39</v>
      </c>
      <c r="N4" s="8" t="s">
        <v>14</v>
      </c>
    </row>
    <row r="5" spans="1:15" ht="24" customHeight="1" x14ac:dyDescent="0.3">
      <c r="A5" s="9" t="s">
        <v>15</v>
      </c>
      <c r="B5" s="10" t="s">
        <v>25</v>
      </c>
      <c r="C5" s="12" t="s">
        <v>20</v>
      </c>
      <c r="D5" s="14">
        <v>2697200</v>
      </c>
      <c r="E5" s="13">
        <v>43957</v>
      </c>
      <c r="F5" s="15">
        <v>43957</v>
      </c>
      <c r="G5" s="16" t="s">
        <v>11</v>
      </c>
      <c r="H5" s="17">
        <v>43964</v>
      </c>
      <c r="I5" s="14">
        <v>2697200</v>
      </c>
      <c r="J5" s="11">
        <f t="shared" si="0"/>
        <v>1</v>
      </c>
      <c r="K5" s="19" t="s">
        <v>40</v>
      </c>
      <c r="L5" s="18" t="s">
        <v>41</v>
      </c>
      <c r="M5" s="47" t="s">
        <v>42</v>
      </c>
      <c r="N5" s="8" t="s">
        <v>14</v>
      </c>
    </row>
    <row r="6" spans="1:15" ht="24" customHeight="1" x14ac:dyDescent="0.3">
      <c r="A6" s="9" t="s">
        <v>15</v>
      </c>
      <c r="B6" s="10" t="s">
        <v>26</v>
      </c>
      <c r="C6" s="12" t="s">
        <v>20</v>
      </c>
      <c r="D6" s="14">
        <v>4862000</v>
      </c>
      <c r="E6" s="13">
        <v>43958</v>
      </c>
      <c r="F6" s="15">
        <v>43958</v>
      </c>
      <c r="G6" s="16" t="s">
        <v>11</v>
      </c>
      <c r="H6" s="17">
        <v>43963</v>
      </c>
      <c r="I6" s="14">
        <v>4862000</v>
      </c>
      <c r="J6" s="11">
        <f t="shared" si="0"/>
        <v>1</v>
      </c>
      <c r="K6" s="10" t="s">
        <v>43</v>
      </c>
      <c r="L6" s="18" t="s">
        <v>44</v>
      </c>
      <c r="M6" s="47" t="s">
        <v>45</v>
      </c>
      <c r="N6" s="8" t="s">
        <v>14</v>
      </c>
    </row>
    <row r="7" spans="1:15" ht="24" customHeight="1" x14ac:dyDescent="0.3">
      <c r="A7" s="9" t="s">
        <v>17</v>
      </c>
      <c r="B7" s="10" t="s">
        <v>36</v>
      </c>
      <c r="C7" s="12" t="s">
        <v>21</v>
      </c>
      <c r="D7" s="14">
        <v>7304000</v>
      </c>
      <c r="E7" s="13">
        <v>43958</v>
      </c>
      <c r="F7" s="15">
        <v>43958</v>
      </c>
      <c r="G7" s="16" t="s">
        <v>11</v>
      </c>
      <c r="H7" s="17">
        <v>43966</v>
      </c>
      <c r="I7" s="14">
        <v>7084880</v>
      </c>
      <c r="J7" s="11">
        <f t="shared" si="0"/>
        <v>0.97</v>
      </c>
      <c r="K7" s="19" t="s">
        <v>46</v>
      </c>
      <c r="L7" s="18" t="s">
        <v>47</v>
      </c>
      <c r="M7" s="47" t="s">
        <v>48</v>
      </c>
      <c r="N7" s="8" t="s">
        <v>14</v>
      </c>
    </row>
    <row r="8" spans="1:15" ht="24" customHeight="1" x14ac:dyDescent="0.3">
      <c r="A8" s="9" t="s">
        <v>13</v>
      </c>
      <c r="B8" s="10" t="s">
        <v>27</v>
      </c>
      <c r="C8" s="12" t="s">
        <v>20</v>
      </c>
      <c r="D8" s="14">
        <v>2975500</v>
      </c>
      <c r="E8" s="13">
        <v>43962</v>
      </c>
      <c r="F8" s="15">
        <v>43962</v>
      </c>
      <c r="G8" s="16" t="s">
        <v>11</v>
      </c>
      <c r="H8" s="17">
        <v>43969</v>
      </c>
      <c r="I8" s="14">
        <v>2975500</v>
      </c>
      <c r="J8" s="11">
        <f t="shared" si="0"/>
        <v>1</v>
      </c>
      <c r="K8" s="19" t="s">
        <v>49</v>
      </c>
      <c r="L8" s="18" t="s">
        <v>50</v>
      </c>
      <c r="M8" s="47" t="s">
        <v>51</v>
      </c>
      <c r="N8" s="8" t="s">
        <v>14</v>
      </c>
    </row>
    <row r="9" spans="1:15" ht="24" customHeight="1" x14ac:dyDescent="0.3">
      <c r="A9" s="9" t="s">
        <v>17</v>
      </c>
      <c r="B9" s="10" t="s">
        <v>28</v>
      </c>
      <c r="C9" s="12" t="s">
        <v>20</v>
      </c>
      <c r="D9" s="14">
        <v>1500000</v>
      </c>
      <c r="E9" s="13">
        <v>43962</v>
      </c>
      <c r="F9" s="15">
        <v>43963</v>
      </c>
      <c r="G9" s="16" t="s">
        <v>11</v>
      </c>
      <c r="H9" s="17">
        <v>43970</v>
      </c>
      <c r="I9" s="14">
        <v>1500000</v>
      </c>
      <c r="J9" s="11">
        <f t="shared" si="0"/>
        <v>1</v>
      </c>
      <c r="K9" s="19" t="s">
        <v>52</v>
      </c>
      <c r="L9" s="18" t="s">
        <v>53</v>
      </c>
      <c r="M9" s="47" t="s">
        <v>54</v>
      </c>
      <c r="N9" s="8" t="s">
        <v>14</v>
      </c>
    </row>
    <row r="10" spans="1:15" ht="24" customHeight="1" x14ac:dyDescent="0.3">
      <c r="A10" s="9" t="s">
        <v>13</v>
      </c>
      <c r="B10" s="10" t="s">
        <v>29</v>
      </c>
      <c r="C10" s="12" t="s">
        <v>20</v>
      </c>
      <c r="D10" s="14">
        <v>1650000</v>
      </c>
      <c r="E10" s="13">
        <v>43966</v>
      </c>
      <c r="F10" s="15">
        <v>43969</v>
      </c>
      <c r="G10" s="16" t="s">
        <v>11</v>
      </c>
      <c r="H10" s="17">
        <v>43970</v>
      </c>
      <c r="I10" s="14">
        <v>1650000</v>
      </c>
      <c r="J10" s="11">
        <f t="shared" si="0"/>
        <v>1</v>
      </c>
      <c r="K10" s="19" t="s">
        <v>55</v>
      </c>
      <c r="L10" s="18" t="s">
        <v>56</v>
      </c>
      <c r="M10" s="47" t="s">
        <v>57</v>
      </c>
      <c r="N10" s="8" t="s">
        <v>16</v>
      </c>
    </row>
    <row r="11" spans="1:15" ht="24" customHeight="1" x14ac:dyDescent="0.3">
      <c r="A11" s="9" t="s">
        <v>18</v>
      </c>
      <c r="B11" s="10" t="s">
        <v>30</v>
      </c>
      <c r="C11" s="12" t="s">
        <v>20</v>
      </c>
      <c r="D11" s="14">
        <v>4710000</v>
      </c>
      <c r="E11" s="13">
        <v>43966</v>
      </c>
      <c r="F11" s="15">
        <v>43966</v>
      </c>
      <c r="G11" s="16" t="s">
        <v>11</v>
      </c>
      <c r="H11" s="17">
        <v>43969</v>
      </c>
      <c r="I11" s="14">
        <v>4710000</v>
      </c>
      <c r="J11" s="11">
        <f t="shared" si="0"/>
        <v>1</v>
      </c>
      <c r="K11" s="19" t="s">
        <v>58</v>
      </c>
      <c r="L11" s="18" t="s">
        <v>59</v>
      </c>
      <c r="M11" s="47" t="s">
        <v>60</v>
      </c>
      <c r="N11" s="8" t="s">
        <v>14</v>
      </c>
    </row>
    <row r="12" spans="1:15" ht="24" customHeight="1" x14ac:dyDescent="0.3">
      <c r="A12" s="9" t="s">
        <v>13</v>
      </c>
      <c r="B12" s="10" t="s">
        <v>31</v>
      </c>
      <c r="C12" s="12" t="s">
        <v>21</v>
      </c>
      <c r="D12" s="14">
        <v>6500000</v>
      </c>
      <c r="E12" s="13">
        <v>43969</v>
      </c>
      <c r="F12" s="15">
        <v>43970</v>
      </c>
      <c r="G12" s="16" t="s">
        <v>11</v>
      </c>
      <c r="H12" s="17">
        <v>43973</v>
      </c>
      <c r="I12" s="14">
        <v>6175000</v>
      </c>
      <c r="J12" s="11">
        <f t="shared" si="0"/>
        <v>0.95</v>
      </c>
      <c r="K12" s="19" t="s">
        <v>61</v>
      </c>
      <c r="L12" s="18" t="s">
        <v>62</v>
      </c>
      <c r="M12" s="47" t="s">
        <v>63</v>
      </c>
      <c r="N12" s="8" t="s">
        <v>14</v>
      </c>
    </row>
    <row r="13" spans="1:15" ht="24" customHeight="1" x14ac:dyDescent="0.3">
      <c r="A13" s="9" t="s">
        <v>18</v>
      </c>
      <c r="B13" s="10" t="s">
        <v>32</v>
      </c>
      <c r="C13" s="12" t="s">
        <v>22</v>
      </c>
      <c r="D13" s="14">
        <v>11971300</v>
      </c>
      <c r="E13" s="13">
        <v>43969</v>
      </c>
      <c r="F13" s="15">
        <v>43969</v>
      </c>
      <c r="G13" s="16" t="s">
        <v>11</v>
      </c>
      <c r="H13" s="17">
        <v>44012</v>
      </c>
      <c r="I13" s="14">
        <v>11971300</v>
      </c>
      <c r="J13" s="11">
        <f t="shared" si="0"/>
        <v>1</v>
      </c>
      <c r="K13" s="19" t="s">
        <v>64</v>
      </c>
      <c r="L13" s="18" t="s">
        <v>65</v>
      </c>
      <c r="M13" s="47" t="s">
        <v>66</v>
      </c>
      <c r="N13" s="8" t="s">
        <v>14</v>
      </c>
    </row>
    <row r="14" spans="1:15" ht="24" customHeight="1" x14ac:dyDescent="0.3">
      <c r="A14" s="9" t="s">
        <v>13</v>
      </c>
      <c r="B14" s="10" t="s">
        <v>33</v>
      </c>
      <c r="C14" s="12" t="s">
        <v>20</v>
      </c>
      <c r="D14" s="14">
        <v>9000000</v>
      </c>
      <c r="E14" s="22">
        <v>43970</v>
      </c>
      <c r="F14" s="23">
        <v>43970</v>
      </c>
      <c r="G14" s="24" t="s">
        <v>11</v>
      </c>
      <c r="H14" s="25">
        <v>43994</v>
      </c>
      <c r="I14" s="33">
        <v>11155000</v>
      </c>
      <c r="J14" s="42">
        <v>0.97</v>
      </c>
      <c r="K14" s="36" t="s">
        <v>67</v>
      </c>
      <c r="L14" s="37" t="s">
        <v>68</v>
      </c>
      <c r="M14" s="48" t="s">
        <v>69</v>
      </c>
      <c r="N14" s="45" t="s">
        <v>74</v>
      </c>
      <c r="O14" s="44" t="s">
        <v>73</v>
      </c>
    </row>
    <row r="15" spans="1:15" ht="24" customHeight="1" x14ac:dyDescent="0.3">
      <c r="A15" s="9" t="s">
        <v>17</v>
      </c>
      <c r="B15" s="10" t="s">
        <v>34</v>
      </c>
      <c r="C15" s="12" t="s">
        <v>20</v>
      </c>
      <c r="D15" s="14">
        <v>2500000</v>
      </c>
      <c r="E15" s="26"/>
      <c r="F15" s="27"/>
      <c r="G15" s="28"/>
      <c r="H15" s="29"/>
      <c r="I15" s="34"/>
      <c r="J15" s="43"/>
      <c r="K15" s="38"/>
      <c r="L15" s="39"/>
      <c r="M15" s="49"/>
      <c r="N15" s="46"/>
    </row>
    <row r="16" spans="1:15" ht="24" customHeight="1" x14ac:dyDescent="0.3">
      <c r="A16" s="9" t="s">
        <v>18</v>
      </c>
      <c r="B16" s="10" t="s">
        <v>35</v>
      </c>
      <c r="C16" s="12" t="s">
        <v>20</v>
      </c>
      <c r="D16" s="35">
        <v>3544200</v>
      </c>
      <c r="E16" s="30">
        <v>43980</v>
      </c>
      <c r="F16" s="31">
        <v>43980</v>
      </c>
      <c r="G16" s="16" t="s">
        <v>11</v>
      </c>
      <c r="H16" s="32">
        <v>43984</v>
      </c>
      <c r="I16" s="14">
        <v>3544200</v>
      </c>
      <c r="J16" s="11">
        <f t="shared" si="0"/>
        <v>1</v>
      </c>
      <c r="K16" s="40" t="s">
        <v>70</v>
      </c>
      <c r="L16" s="41" t="s">
        <v>71</v>
      </c>
      <c r="M16" s="50" t="s">
        <v>72</v>
      </c>
      <c r="N16" s="8" t="s">
        <v>14</v>
      </c>
    </row>
  </sheetData>
  <mergeCells count="12">
    <mergeCell ref="F3:H3"/>
    <mergeCell ref="A1:N1"/>
    <mergeCell ref="E14:E15"/>
    <mergeCell ref="F14:F15"/>
    <mergeCell ref="G14:G15"/>
    <mergeCell ref="H14:H15"/>
    <mergeCell ref="I14:I15"/>
    <mergeCell ref="K14:K15"/>
    <mergeCell ref="L14:L15"/>
    <mergeCell ref="M14:M15"/>
    <mergeCell ref="J14:J15"/>
    <mergeCell ref="N14:N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2020-06-23T06:45:30Z</dcterms:modified>
</cp:coreProperties>
</file>