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여성가족재단\계약관리\수의계약공개\2017년\"/>
    </mc:Choice>
  </mc:AlternateContent>
  <bookViews>
    <workbookView xWindow="225" yWindow="6480" windowWidth="28035" windowHeight="6720"/>
  </bookViews>
  <sheets>
    <sheet name="Sheet1" sheetId="1" r:id="rId1"/>
  </sheets>
  <definedNames>
    <definedName name="_xlnm.Print_Titles" localSheetId="0">Sheet1!$1:$3</definedName>
  </definedNames>
  <calcPr calcId="162913"/>
</workbook>
</file>

<file path=xl/calcChain.xml><?xml version="1.0" encoding="utf-8"?>
<calcChain xmlns="http://schemas.openxmlformats.org/spreadsheetml/2006/main">
  <c r="I13" i="1" l="1"/>
  <c r="I12" i="1"/>
  <c r="I11" i="1"/>
  <c r="I10" i="1"/>
  <c r="I9" i="1"/>
  <c r="I8" i="1"/>
  <c r="I7" i="1"/>
  <c r="I6" i="1"/>
  <c r="I5" i="1"/>
  <c r="I4" i="1"/>
</calcChain>
</file>

<file path=xl/sharedStrings.xml><?xml version="1.0" encoding="utf-8"?>
<sst xmlns="http://schemas.openxmlformats.org/spreadsheetml/2006/main" count="83" uniqueCount="58">
  <si>
    <t>[단위:원]</t>
    <phoneticPr fontId="2" type="noConversion"/>
  </si>
  <si>
    <t>구분</t>
    <phoneticPr fontId="2" type="noConversion"/>
  </si>
  <si>
    <t>건명</t>
    <phoneticPr fontId="2" type="noConversion"/>
  </si>
  <si>
    <t>예정가격</t>
    <phoneticPr fontId="2" type="noConversion"/>
  </si>
  <si>
    <t>계약일자</t>
    <phoneticPr fontId="2" type="noConversion"/>
  </si>
  <si>
    <t>계약기간</t>
    <phoneticPr fontId="2" type="noConversion"/>
  </si>
  <si>
    <t>계약금액</t>
    <phoneticPr fontId="2" type="noConversion"/>
  </si>
  <si>
    <t>계약상대자</t>
    <phoneticPr fontId="2" type="noConversion"/>
  </si>
  <si>
    <t>대표자</t>
    <phoneticPr fontId="2" type="noConversion"/>
  </si>
  <si>
    <t>주소</t>
    <phoneticPr fontId="2" type="noConversion"/>
  </si>
  <si>
    <t>계약율
(%)</t>
    <phoneticPr fontId="2" type="noConversion"/>
  </si>
  <si>
    <t>수의계약사유</t>
    <phoneticPr fontId="2" type="noConversion"/>
  </si>
  <si>
    <t>용역</t>
    <phoneticPr fontId="7" type="noConversion"/>
  </si>
  <si>
    <t>물품</t>
    <phoneticPr fontId="7" type="noConversion"/>
  </si>
  <si>
    <t>공사</t>
    <phoneticPr fontId="7" type="noConversion"/>
  </si>
  <si>
    <t>황인찬</t>
    <phoneticPr fontId="7" type="noConversion"/>
  </si>
  <si>
    <t>추정가격이 8천만원 이하인 공사에 대한 계약</t>
  </si>
  <si>
    <t>모던컴퍼니</t>
    <phoneticPr fontId="7" type="noConversion"/>
  </si>
  <si>
    <t>우지현</t>
    <phoneticPr fontId="7" type="noConversion"/>
  </si>
  <si>
    <t>찬기획</t>
    <phoneticPr fontId="7" type="noConversion"/>
  </si>
  <si>
    <t>웰두잉컴퍼니</t>
    <phoneticPr fontId="7" type="noConversion"/>
  </si>
  <si>
    <t>경기도 화성시 효행로 763번길</t>
    <phoneticPr fontId="7" type="noConversion"/>
  </si>
  <si>
    <t>김주영</t>
    <phoneticPr fontId="7" type="noConversion"/>
  </si>
  <si>
    <t>추정가격이 2천만원 이하인 물품의 제조·구매계약 또는 용역 계약</t>
    <phoneticPr fontId="8" type="noConversion"/>
  </si>
  <si>
    <t>2017년 09월 수의계약 내역 공개</t>
    <phoneticPr fontId="2" type="noConversion"/>
  </si>
  <si>
    <t>2017 화성시 서남부권청소년페스티벌 공연</t>
    <phoneticPr fontId="7" type="noConversion"/>
  </si>
  <si>
    <t>스카이뮤직</t>
    <phoneticPr fontId="7" type="noConversion"/>
  </si>
  <si>
    <t>박종섭</t>
    <phoneticPr fontId="7" type="noConversion"/>
  </si>
  <si>
    <t>경기도 화성시 병점1로 216-13</t>
    <phoneticPr fontId="7" type="noConversion"/>
  </si>
  <si>
    <t>유앤아이센터 기계실 중온수보일러 인버터 판넬교체</t>
    <phoneticPr fontId="7" type="noConversion"/>
  </si>
  <si>
    <t>대열비엔에스</t>
    <phoneticPr fontId="7" type="noConversion"/>
  </si>
  <si>
    <t>신국호</t>
    <phoneticPr fontId="7" type="noConversion"/>
  </si>
  <si>
    <t>유앤아이센터 수영장 다층여과기 여재교체</t>
    <phoneticPr fontId="7" type="noConversion"/>
  </si>
  <si>
    <t>협진아이리스</t>
    <phoneticPr fontId="7" type="noConversion"/>
  </si>
  <si>
    <t>김종석</t>
    <phoneticPr fontId="7" type="noConversion"/>
  </si>
  <si>
    <t>서울시 서초구 방배로20길</t>
    <phoneticPr fontId="7" type="noConversion"/>
  </si>
  <si>
    <t>2017 화성 여성 취업박람회 부스 설치 및 행사장 조성</t>
    <phoneticPr fontId="7" type="noConversion"/>
  </si>
  <si>
    <t>경기도 화성시 동탄중심상가2길 37</t>
    <phoneticPr fontId="7" type="noConversion"/>
  </si>
  <si>
    <t>2017 구인/구직 만남의 날 행사운영</t>
    <phoneticPr fontId="7" type="noConversion"/>
  </si>
  <si>
    <t>한국가스ENG</t>
    <phoneticPr fontId="7" type="noConversion"/>
  </si>
  <si>
    <t>이현성</t>
    <phoneticPr fontId="7" type="noConversion"/>
  </si>
  <si>
    <t>경기도 안양시 동안구 호계동 1092-7</t>
    <phoneticPr fontId="7" type="noConversion"/>
  </si>
  <si>
    <t>모두누림센터 공연장(누림아트홀) 적산전력량계 설치공사</t>
    <phoneticPr fontId="7" type="noConversion"/>
  </si>
  <si>
    <t>대영전력</t>
    <phoneticPr fontId="7" type="noConversion"/>
  </si>
  <si>
    <t>김근수</t>
    <phoneticPr fontId="7" type="noConversion"/>
  </si>
  <si>
    <t>경기도 오산시 청학로 147번길 68</t>
    <phoneticPr fontId="7" type="noConversion"/>
  </si>
  <si>
    <t>모두누림센터 지하 전기실 바닥 절연제(에폭시)도장</t>
    <phoneticPr fontId="7" type="noConversion"/>
  </si>
  <si>
    <t>㈜칠칠공사</t>
    <phoneticPr fontId="7" type="noConversion"/>
  </si>
  <si>
    <t>강대헌</t>
    <phoneticPr fontId="7" type="noConversion"/>
  </si>
  <si>
    <t>경기도 화성시 봉담읍 와우안길 109</t>
    <phoneticPr fontId="7" type="noConversion"/>
  </si>
  <si>
    <t>빙상장 복도 러버타일 교체공사</t>
    <phoneticPr fontId="7" type="noConversion"/>
  </si>
  <si>
    <t>㈜세일상재</t>
    <phoneticPr fontId="7" type="noConversion"/>
  </si>
  <si>
    <t>송일섭
허기욱</t>
    <phoneticPr fontId="7" type="noConversion"/>
  </si>
  <si>
    <t>서울시 성동구 용답동 141-3</t>
    <phoneticPr fontId="7" type="noConversion"/>
  </si>
  <si>
    <t>(재)화성시여성가족재단 홍보브로슈어 제작</t>
    <phoneticPr fontId="7" type="noConversion"/>
  </si>
  <si>
    <t>유앤아이센터 도시가스시설 정압기실 배관보수 및 
바닥 지지대 공사</t>
    <phoneticPr fontId="7" type="noConversion"/>
  </si>
  <si>
    <t>~</t>
    <phoneticPr fontId="2" type="noConversion"/>
  </si>
  <si>
    <t>경기도 안산시 단원구 해봉로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</si>
</sst>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%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4" fillId="3" borderId="1" xfId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shrinkToFit="1"/>
    </xf>
    <xf numFmtId="14" fontId="6" fillId="2" borderId="1" xfId="0" applyNumberFormat="1" applyFont="1" applyFill="1" applyBorder="1" applyAlignment="1">
      <alignment horizontal="center" vertical="center"/>
    </xf>
    <xf numFmtId="14" fontId="6" fillId="2" borderId="4" xfId="0" applyNumberFormat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right" vertical="center"/>
    </xf>
    <xf numFmtId="176" fontId="6" fillId="2" borderId="1" xfId="2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 wrapText="1" shrinkToFit="1"/>
    </xf>
    <xf numFmtId="14" fontId="6" fillId="2" borderId="3" xfId="0" applyNumberFormat="1" applyFont="1" applyFill="1" applyBorder="1" applyAlignment="1">
      <alignment horizontal="center" vertical="center"/>
    </xf>
    <xf numFmtId="14" fontId="6" fillId="2" borderId="2" xfId="0" applyNumberFormat="1" applyFont="1" applyFill="1" applyBorder="1" applyAlignment="1">
      <alignment horizontal="center" vertical="center"/>
    </xf>
    <xf numFmtId="176" fontId="6" fillId="2" borderId="1" xfId="2" applyNumberFormat="1" applyFont="1" applyFill="1" applyBorder="1" applyAlignment="1">
      <alignment horizontal="left" vertical="center" wrapText="1"/>
    </xf>
    <xf numFmtId="0" fontId="6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 shrinkToFit="1"/>
    </xf>
    <xf numFmtId="0" fontId="5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showGridLines="0" tabSelected="1" zoomScaleNormal="100" workbookViewId="0">
      <pane ySplit="3" topLeftCell="A4" activePane="bottomLeft" state="frozen"/>
      <selection pane="bottomLeft" activeCell="A3" sqref="A3"/>
    </sheetView>
  </sheetViews>
  <sheetFormatPr defaultRowHeight="16.5" x14ac:dyDescent="0.3"/>
  <cols>
    <col min="1" max="1" width="5.625" style="1" customWidth="1"/>
    <col min="2" max="2" width="35.625" style="2" customWidth="1"/>
    <col min="3" max="3" width="11.625" style="4" customWidth="1"/>
    <col min="4" max="5" width="9.625" style="1" customWidth="1"/>
    <col min="6" max="6" width="1.875" style="1" customWidth="1"/>
    <col min="7" max="7" width="9.625" style="1" customWidth="1"/>
    <col min="8" max="8" width="11.625" style="4" customWidth="1"/>
    <col min="9" max="9" width="7" style="1" customWidth="1"/>
    <col min="10" max="10" width="15.625" style="2" customWidth="1"/>
    <col min="11" max="11" width="6.625" style="1" customWidth="1"/>
    <col min="12" max="12" width="27.625" style="2" customWidth="1"/>
    <col min="13" max="13" width="40.625" style="2" customWidth="1"/>
    <col min="14" max="16384" width="9" style="1"/>
  </cols>
  <sheetData>
    <row r="1" spans="1:13" ht="50.1" customHeight="1" x14ac:dyDescent="0.3">
      <c r="A1" s="24" t="s">
        <v>24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2" spans="1:13" ht="24.95" customHeight="1" x14ac:dyDescent="0.3">
      <c r="A2" s="2"/>
      <c r="M2" s="7" t="s">
        <v>0</v>
      </c>
    </row>
    <row r="3" spans="1:13" ht="30" customHeight="1" x14ac:dyDescent="0.3">
      <c r="A3" s="3" t="s">
        <v>1</v>
      </c>
      <c r="B3" s="3" t="s">
        <v>2</v>
      </c>
      <c r="C3" s="5" t="s">
        <v>3</v>
      </c>
      <c r="D3" s="3" t="s">
        <v>4</v>
      </c>
      <c r="E3" s="23" t="s">
        <v>5</v>
      </c>
      <c r="F3" s="23"/>
      <c r="G3" s="23"/>
      <c r="H3" s="5" t="s">
        <v>6</v>
      </c>
      <c r="I3" s="6" t="s">
        <v>10</v>
      </c>
      <c r="J3" s="3" t="s">
        <v>7</v>
      </c>
      <c r="K3" s="3" t="s">
        <v>8</v>
      </c>
      <c r="L3" s="3" t="s">
        <v>9</v>
      </c>
      <c r="M3" s="3" t="s">
        <v>11</v>
      </c>
    </row>
    <row r="4" spans="1:13" s="21" customFormat="1" ht="27" customHeight="1" x14ac:dyDescent="0.3">
      <c r="A4" s="8" t="s">
        <v>12</v>
      </c>
      <c r="B4" s="9" t="s">
        <v>25</v>
      </c>
      <c r="C4" s="13">
        <v>15000000</v>
      </c>
      <c r="D4" s="10">
        <v>42982</v>
      </c>
      <c r="E4" s="18">
        <v>42987</v>
      </c>
      <c r="F4" s="19" t="s">
        <v>56</v>
      </c>
      <c r="G4" s="11">
        <v>42987</v>
      </c>
      <c r="H4" s="12">
        <v>15000000</v>
      </c>
      <c r="I4" s="14">
        <f t="shared" ref="I4:I13" si="0">H4/C4</f>
        <v>1</v>
      </c>
      <c r="J4" s="17" t="s">
        <v>26</v>
      </c>
      <c r="K4" s="15" t="s">
        <v>27</v>
      </c>
      <c r="L4" s="16" t="s">
        <v>28</v>
      </c>
      <c r="M4" s="20" t="s">
        <v>23</v>
      </c>
    </row>
    <row r="5" spans="1:13" s="21" customFormat="1" ht="27" customHeight="1" x14ac:dyDescent="0.3">
      <c r="A5" s="8" t="s">
        <v>14</v>
      </c>
      <c r="B5" s="9" t="s">
        <v>29</v>
      </c>
      <c r="C5" s="13">
        <v>22000000</v>
      </c>
      <c r="D5" s="10">
        <v>42983</v>
      </c>
      <c r="E5" s="18">
        <v>43019</v>
      </c>
      <c r="F5" s="19" t="s">
        <v>56</v>
      </c>
      <c r="G5" s="11">
        <v>43028</v>
      </c>
      <c r="H5" s="12">
        <v>21450000</v>
      </c>
      <c r="I5" s="14">
        <f t="shared" si="0"/>
        <v>0.97499999999999998</v>
      </c>
      <c r="J5" s="17" t="s">
        <v>30</v>
      </c>
      <c r="K5" s="15" t="s">
        <v>31</v>
      </c>
      <c r="L5" s="16" t="s">
        <v>57</v>
      </c>
      <c r="M5" s="20" t="s">
        <v>16</v>
      </c>
    </row>
    <row r="6" spans="1:13" s="21" customFormat="1" ht="27" customHeight="1" x14ac:dyDescent="0.3">
      <c r="A6" s="8" t="s">
        <v>14</v>
      </c>
      <c r="B6" s="9" t="s">
        <v>32</v>
      </c>
      <c r="C6" s="13">
        <v>22000000</v>
      </c>
      <c r="D6" s="10">
        <v>42983</v>
      </c>
      <c r="E6" s="18">
        <v>43018</v>
      </c>
      <c r="F6" s="19" t="s">
        <v>56</v>
      </c>
      <c r="G6" s="11">
        <v>43024</v>
      </c>
      <c r="H6" s="12">
        <v>21920800</v>
      </c>
      <c r="I6" s="14">
        <f t="shared" si="0"/>
        <v>0.99639999999999995</v>
      </c>
      <c r="J6" s="17" t="s">
        <v>33</v>
      </c>
      <c r="K6" s="15" t="s">
        <v>34</v>
      </c>
      <c r="L6" s="16" t="s">
        <v>35</v>
      </c>
      <c r="M6" s="20" t="s">
        <v>16</v>
      </c>
    </row>
    <row r="7" spans="1:13" s="21" customFormat="1" ht="27" customHeight="1" x14ac:dyDescent="0.3">
      <c r="A7" s="8" t="s">
        <v>12</v>
      </c>
      <c r="B7" s="9" t="s">
        <v>36</v>
      </c>
      <c r="C7" s="13">
        <v>5000000</v>
      </c>
      <c r="D7" s="10">
        <v>42996</v>
      </c>
      <c r="E7" s="18">
        <v>43026</v>
      </c>
      <c r="F7" s="19" t="s">
        <v>56</v>
      </c>
      <c r="G7" s="11">
        <v>43026</v>
      </c>
      <c r="H7" s="12">
        <v>4850000</v>
      </c>
      <c r="I7" s="14">
        <f t="shared" si="0"/>
        <v>0.97</v>
      </c>
      <c r="J7" s="17" t="s">
        <v>17</v>
      </c>
      <c r="K7" s="15" t="s">
        <v>18</v>
      </c>
      <c r="L7" s="16" t="s">
        <v>37</v>
      </c>
      <c r="M7" s="20" t="s">
        <v>23</v>
      </c>
    </row>
    <row r="8" spans="1:13" s="21" customFormat="1" ht="27" customHeight="1" x14ac:dyDescent="0.3">
      <c r="A8" s="8" t="s">
        <v>12</v>
      </c>
      <c r="B8" s="9" t="s">
        <v>38</v>
      </c>
      <c r="C8" s="13">
        <v>9830000</v>
      </c>
      <c r="D8" s="10">
        <v>42996</v>
      </c>
      <c r="E8" s="18">
        <v>43026</v>
      </c>
      <c r="F8" s="19" t="s">
        <v>56</v>
      </c>
      <c r="G8" s="11">
        <v>43026</v>
      </c>
      <c r="H8" s="12">
        <v>9338450</v>
      </c>
      <c r="I8" s="14">
        <f t="shared" si="0"/>
        <v>0.9499949135300102</v>
      </c>
      <c r="J8" s="17" t="s">
        <v>19</v>
      </c>
      <c r="K8" s="15" t="s">
        <v>15</v>
      </c>
      <c r="L8" s="16" t="s">
        <v>37</v>
      </c>
      <c r="M8" s="20" t="s">
        <v>23</v>
      </c>
    </row>
    <row r="9" spans="1:13" s="21" customFormat="1" ht="27" customHeight="1" x14ac:dyDescent="0.3">
      <c r="A9" s="8" t="s">
        <v>14</v>
      </c>
      <c r="B9" s="17" t="s">
        <v>55</v>
      </c>
      <c r="C9" s="13">
        <v>7300000</v>
      </c>
      <c r="D9" s="10">
        <v>43005</v>
      </c>
      <c r="E9" s="18">
        <v>43005</v>
      </c>
      <c r="F9" s="19" t="s">
        <v>56</v>
      </c>
      <c r="G9" s="11">
        <v>43005</v>
      </c>
      <c r="H9" s="12">
        <v>7100000</v>
      </c>
      <c r="I9" s="14">
        <f t="shared" si="0"/>
        <v>0.9726027397260274</v>
      </c>
      <c r="J9" s="17" t="s">
        <v>39</v>
      </c>
      <c r="K9" s="15" t="s">
        <v>40</v>
      </c>
      <c r="L9" s="16" t="s">
        <v>41</v>
      </c>
      <c r="M9" s="20" t="s">
        <v>16</v>
      </c>
    </row>
    <row r="10" spans="1:13" s="21" customFormat="1" ht="27" customHeight="1" x14ac:dyDescent="0.3">
      <c r="A10" s="8" t="s">
        <v>14</v>
      </c>
      <c r="B10" s="9" t="s">
        <v>42</v>
      </c>
      <c r="C10" s="13">
        <v>1617000</v>
      </c>
      <c r="D10" s="10">
        <v>43006</v>
      </c>
      <c r="E10" s="18">
        <v>43009</v>
      </c>
      <c r="F10" s="19" t="s">
        <v>56</v>
      </c>
      <c r="G10" s="11">
        <v>43009</v>
      </c>
      <c r="H10" s="12">
        <v>1617000</v>
      </c>
      <c r="I10" s="14">
        <f t="shared" si="0"/>
        <v>1</v>
      </c>
      <c r="J10" s="17" t="s">
        <v>43</v>
      </c>
      <c r="K10" s="15" t="s">
        <v>44</v>
      </c>
      <c r="L10" s="16" t="s">
        <v>45</v>
      </c>
      <c r="M10" s="20" t="s">
        <v>16</v>
      </c>
    </row>
    <row r="11" spans="1:13" s="21" customFormat="1" ht="27" customHeight="1" x14ac:dyDescent="0.3">
      <c r="A11" s="8" t="s">
        <v>14</v>
      </c>
      <c r="B11" s="9" t="s">
        <v>46</v>
      </c>
      <c r="C11" s="13">
        <v>6006000</v>
      </c>
      <c r="D11" s="10">
        <v>43006</v>
      </c>
      <c r="E11" s="18">
        <v>43009</v>
      </c>
      <c r="F11" s="19" t="s">
        <v>56</v>
      </c>
      <c r="G11" s="11">
        <v>43018</v>
      </c>
      <c r="H11" s="12">
        <v>5705700</v>
      </c>
      <c r="I11" s="14">
        <f t="shared" si="0"/>
        <v>0.95</v>
      </c>
      <c r="J11" s="9" t="s">
        <v>47</v>
      </c>
      <c r="K11" s="15" t="s">
        <v>48</v>
      </c>
      <c r="L11" s="16" t="s">
        <v>49</v>
      </c>
      <c r="M11" s="20" t="s">
        <v>16</v>
      </c>
    </row>
    <row r="12" spans="1:13" s="21" customFormat="1" ht="27" customHeight="1" x14ac:dyDescent="0.3">
      <c r="A12" s="8" t="s">
        <v>14</v>
      </c>
      <c r="B12" s="9" t="s">
        <v>50</v>
      </c>
      <c r="C12" s="13">
        <v>20620000</v>
      </c>
      <c r="D12" s="10">
        <v>43006</v>
      </c>
      <c r="E12" s="18">
        <v>43009</v>
      </c>
      <c r="F12" s="19" t="s">
        <v>56</v>
      </c>
      <c r="G12" s="11">
        <v>43011</v>
      </c>
      <c r="H12" s="12">
        <v>19970000</v>
      </c>
      <c r="I12" s="14">
        <f t="shared" si="0"/>
        <v>0.96847720659553826</v>
      </c>
      <c r="J12" s="17" t="s">
        <v>51</v>
      </c>
      <c r="K12" s="22" t="s">
        <v>52</v>
      </c>
      <c r="L12" s="16" t="s">
        <v>53</v>
      </c>
      <c r="M12" s="20" t="s">
        <v>16</v>
      </c>
    </row>
    <row r="13" spans="1:13" s="21" customFormat="1" ht="27" customHeight="1" x14ac:dyDescent="0.3">
      <c r="A13" s="8" t="s">
        <v>13</v>
      </c>
      <c r="B13" s="9" t="s">
        <v>54</v>
      </c>
      <c r="C13" s="13">
        <v>2420000</v>
      </c>
      <c r="D13" s="10">
        <v>43006</v>
      </c>
      <c r="E13" s="18">
        <v>43006</v>
      </c>
      <c r="F13" s="19" t="s">
        <v>56</v>
      </c>
      <c r="G13" s="11">
        <v>43008</v>
      </c>
      <c r="H13" s="12">
        <v>2347400</v>
      </c>
      <c r="I13" s="14">
        <f t="shared" si="0"/>
        <v>0.97</v>
      </c>
      <c r="J13" s="9" t="s">
        <v>20</v>
      </c>
      <c r="K13" s="15" t="s">
        <v>22</v>
      </c>
      <c r="L13" s="16" t="s">
        <v>21</v>
      </c>
      <c r="M13" s="20" t="s">
        <v>23</v>
      </c>
    </row>
  </sheetData>
  <mergeCells count="2">
    <mergeCell ref="E3:G3"/>
    <mergeCell ref="A1:M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user</cp:lastModifiedBy>
  <cp:lastPrinted>2017-05-01T07:53:47Z</cp:lastPrinted>
  <dcterms:created xsi:type="dcterms:W3CDTF">2015-12-14T01:00:43Z</dcterms:created>
  <dcterms:modified xsi:type="dcterms:W3CDTF">2018-02-26T02:15:59Z</dcterms:modified>
</cp:coreProperties>
</file>