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수의계약공개\2021년\"/>
    </mc:Choice>
  </mc:AlternateContent>
  <bookViews>
    <workbookView xWindow="30915" yWindow="6480" windowWidth="28035" windowHeight="6720"/>
  </bookViews>
  <sheets>
    <sheet name="Sheet1" sheetId="1" r:id="rId1"/>
  </sheets>
  <definedNames>
    <definedName name="_xlnm._FilterDatabase" localSheetId="0" hidden="1">Sheet1!$A$3:$N$12</definedName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4" i="1"/>
</calcChain>
</file>

<file path=xl/sharedStrings.xml><?xml version="1.0" encoding="utf-8"?>
<sst xmlns="http://schemas.openxmlformats.org/spreadsheetml/2006/main" count="157" uniqueCount="85">
  <si>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</si>
  <si>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</si>
  <si>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</si>
  <si>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</si>
  <si>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</si>
  <si>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</si>
  <si>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</si>
  <si>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</si>
  <si>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</si>
  <si>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</si>
  <si>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</si>
  <si>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예정금액</t>
    <phoneticPr fontId="2" type="noConversion"/>
  </si>
  <si>
    <t>물품</t>
  </si>
  <si>
    <t>공사</t>
  </si>
  <si>
    <t>용역</t>
  </si>
  <si>
    <t>사업장소</t>
    <phoneticPr fontId="2" type="noConversion"/>
  </si>
  <si>
    <t>추정가격이 2천만원 이하인 물품의 제조·구매계약 또는 용역 계약</t>
  </si>
  <si>
    <t>2021-12-31</t>
  </si>
  <si>
    <t>2021-03-31</t>
  </si>
  <si>
    <t>경기도 화성시 남양읍 시청로 155</t>
  </si>
  <si>
    <t>경기도 화성시 태안로 145</t>
  </si>
  <si>
    <t>경기도 화성시 동탄공원로1길 26-23</t>
  </si>
  <si>
    <t>2021-03-12</t>
  </si>
  <si>
    <t>재단법인화성푸드통합지원센터</t>
  </si>
  <si>
    <t>네오아트</t>
  </si>
  <si>
    <t>추정가격이 8천만원 이하인 공사에 대한 계약</t>
  </si>
  <si>
    <t>노경애</t>
  </si>
  <si>
    <t>임성운</t>
  </si>
  <si>
    <t>2021년 3월 수의계약 내역 공개</t>
    <phoneticPr fontId="2" type="noConversion"/>
  </si>
  <si>
    <t>유앤아이센터 지하1층 신설주차장 청소배관 설치공사</t>
  </si>
  <si>
    <t>모두누림센터 보일러 주변기기 스팀 누설정비</t>
  </si>
  <si>
    <t>유앤아이센터 시스템냉난방기 실내외기 교체공사 실시 설계의뢰</t>
  </si>
  <si>
    <t>재단 홍보물품 구입 건의</t>
  </si>
  <si>
    <t>유앤아이센터 방역소독 위탁용역</t>
  </si>
  <si>
    <t>2021년 모두누림센터 방역소독</t>
  </si>
  <si>
    <t>동탄청소년문화의집 2021년도 방역소독</t>
  </si>
  <si>
    <t>전자결재시스템 차량관리부 개선 용역</t>
  </si>
  <si>
    <t>유앤아이센터 화장실 세면대 센서식 자동수전 설치</t>
  </si>
  <si>
    <t>유앤아이센터 2021년 상, 하반기 건축물 안전점검 실시</t>
  </si>
  <si>
    <t>모두누림센터 수영장 여과기 여과가이드 구입교체</t>
  </si>
  <si>
    <t>2021 화성시청소년역사체험 워크북 제작</t>
  </si>
  <si>
    <t>2021년도(2020년실적) 경영실적보고서 제작</t>
  </si>
  <si>
    <t>2021-03-03</t>
  </si>
  <si>
    <t>2021-03-15</t>
  </si>
  <si>
    <t>2021-03-22</t>
  </si>
  <si>
    <t>2021-03-23</t>
  </si>
  <si>
    <t>2021-03-24</t>
  </si>
  <si>
    <t>2021-03-26</t>
  </si>
  <si>
    <t>~</t>
    <phoneticPr fontId="7" type="noConversion"/>
  </si>
  <si>
    <t>2021-03-10</t>
  </si>
  <si>
    <t>2021-04-13</t>
  </si>
  <si>
    <t>2021-04-19</t>
  </si>
  <si>
    <t>2021-03-30</t>
  </si>
  <si>
    <t>2021-11-30</t>
  </si>
  <si>
    <t>2021-04-05</t>
  </si>
  <si>
    <t>2021-04-09</t>
  </si>
  <si>
    <t>다해건설</t>
  </si>
  <si>
    <t>김은희</t>
  </si>
  <si>
    <t>우진엔지니어링</t>
  </si>
  <si>
    <t>김종식</t>
  </si>
  <si>
    <t>(주)대왕엔지니어링</t>
  </si>
  <si>
    <t>이성희</t>
  </si>
  <si>
    <t>진산기업</t>
  </si>
  <si>
    <t>윤태순</t>
  </si>
  <si>
    <t>(주)아이엔씨솔루션</t>
  </si>
  <si>
    <t>이원선</t>
  </si>
  <si>
    <t>화성로얄</t>
  </si>
  <si>
    <t>김해용</t>
  </si>
  <si>
    <t>(주)남북안전진단</t>
  </si>
  <si>
    <t>박승준</t>
  </si>
  <si>
    <t>주식회사 필터레인</t>
  </si>
  <si>
    <t>최승우</t>
  </si>
  <si>
    <t>호랑디자인</t>
  </si>
  <si>
    <t>이정임</t>
  </si>
  <si>
    <t>경기도 화성시 효행로</t>
    <phoneticPr fontId="2" type="noConversion"/>
  </si>
  <si>
    <t>경기도 화성시 진안북길</t>
    <phoneticPr fontId="2" type="noConversion"/>
  </si>
  <si>
    <t>경기도 군포시 용호1로</t>
    <phoneticPr fontId="2" type="noConversion"/>
  </si>
  <si>
    <t>경기도 화성시 봉담읍 서봉산길</t>
    <phoneticPr fontId="2" type="noConversion"/>
  </si>
  <si>
    <t>경기도 화성시 동탄원천로</t>
    <phoneticPr fontId="2" type="noConversion"/>
  </si>
  <si>
    <t>서울특별시 송파구 법원로</t>
    <phoneticPr fontId="2" type="noConversion"/>
  </si>
  <si>
    <t>경기도 화성시 동탄지성로</t>
    <phoneticPr fontId="2" type="noConversion"/>
  </si>
  <si>
    <t>경기도 수원시 영통구 신원로</t>
    <phoneticPr fontId="2" type="noConversion"/>
  </si>
  <si>
    <t>경기도 평택시 서탄면 서탄2로</t>
    <phoneticPr fontId="2" type="noConversion"/>
  </si>
  <si>
    <t>경기도 화성시 효행로 229-9</t>
    <phoneticPr fontId="2" type="noConversion"/>
  </si>
  <si>
    <t>경기도 화성시 동탄문화센터로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</si>
</sst>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돋움체"/>
      <family val="3"/>
      <charset val="129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4" xfId="0" applyFont="1" applyFill="1" applyBorder="1">
      <alignment vertical="center"/>
    </xf>
    <xf numFmtId="3" fontId="6" fillId="0" borderId="1" xfId="4" applyNumberFormat="1" applyFont="1" applyFill="1" applyBorder="1" applyAlignment="1">
      <alignment horizontal="right" vertical="center"/>
    </xf>
    <xf numFmtId="176" fontId="6" fillId="0" borderId="1" xfId="2" applyNumberFormat="1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horizontal="left" vertical="center" wrapText="1"/>
    </xf>
  </cellXfs>
  <cellStyles count="5">
    <cellStyle name="백분율" xfId="2" builtinId="5"/>
    <cellStyle name="쉼표 [0]" xfId="1" builtinId="6"/>
    <cellStyle name="쉼표 [0] 2" xfId="3"/>
    <cellStyle name="표준" xfId="0" builtinId="0"/>
    <cellStyle name="표준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showGridLine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K7" sqref="K7"/>
    </sheetView>
  </sheetViews>
  <sheetFormatPr defaultRowHeight="16.5" x14ac:dyDescent="0.3"/>
  <cols>
    <col min="1" max="1" width="5.625" style="1" customWidth="1"/>
    <col min="2" max="2" width="40.25" style="5" customWidth="1"/>
    <col min="3" max="3" width="29.25" style="1" bestFit="1" customWidth="1"/>
    <col min="4" max="4" width="11.625" style="2" customWidth="1"/>
    <col min="5" max="5" width="9.625" style="1" customWidth="1"/>
    <col min="6" max="6" width="11.125" style="1" customWidth="1"/>
    <col min="7" max="7" width="1.875" style="1" customWidth="1"/>
    <col min="8" max="8" width="9.625" style="1" customWidth="1"/>
    <col min="9" max="9" width="11.625" style="2" customWidth="1"/>
    <col min="10" max="10" width="7" style="1" customWidth="1"/>
    <col min="11" max="11" width="18.875" style="1" bestFit="1" customWidth="1"/>
    <col min="12" max="12" width="10.375" style="1" bestFit="1" customWidth="1"/>
    <col min="13" max="13" width="23.875" style="9" bestFit="1" customWidth="1"/>
    <col min="14" max="14" width="46.25" style="9" customWidth="1"/>
    <col min="15" max="16384" width="9" style="1"/>
  </cols>
  <sheetData>
    <row r="1" spans="1:14" ht="50.1" customHeight="1" x14ac:dyDescent="0.3">
      <c r="A1" s="15" t="s">
        <v>28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24.95" customHeight="1" x14ac:dyDescent="0.3">
      <c r="N2" s="10" t="s">
        <v>0</v>
      </c>
    </row>
    <row r="3" spans="1:14" s="4" customFormat="1" ht="24" customHeight="1" x14ac:dyDescent="0.3">
      <c r="A3" s="6" t="s">
        <v>1</v>
      </c>
      <c r="B3" s="6" t="s">
        <v>2</v>
      </c>
      <c r="C3" s="6" t="s">
        <v>15</v>
      </c>
      <c r="D3" s="7" t="s">
        <v>11</v>
      </c>
      <c r="E3" s="6" t="s">
        <v>3</v>
      </c>
      <c r="F3" s="12" t="s">
        <v>4</v>
      </c>
      <c r="G3" s="13"/>
      <c r="H3" s="14"/>
      <c r="I3" s="3" t="s">
        <v>5</v>
      </c>
      <c r="J3" s="8" t="s">
        <v>9</v>
      </c>
      <c r="K3" s="6" t="s">
        <v>6</v>
      </c>
      <c r="L3" s="6" t="s">
        <v>7</v>
      </c>
      <c r="M3" s="11" t="s">
        <v>8</v>
      </c>
      <c r="N3" s="11" t="s">
        <v>10</v>
      </c>
    </row>
    <row r="4" spans="1:14" s="4" customFormat="1" ht="24" customHeight="1" x14ac:dyDescent="0.3">
      <c r="A4" s="18" t="s">
        <v>13</v>
      </c>
      <c r="B4" s="16" t="s">
        <v>29</v>
      </c>
      <c r="C4" s="17" t="s">
        <v>20</v>
      </c>
      <c r="D4" s="19">
        <v>4989000</v>
      </c>
      <c r="E4" s="20" t="s">
        <v>42</v>
      </c>
      <c r="F4" s="21" t="s">
        <v>42</v>
      </c>
      <c r="G4" s="22" t="s">
        <v>48</v>
      </c>
      <c r="H4" s="23" t="s">
        <v>49</v>
      </c>
      <c r="I4" s="24">
        <v>4830000</v>
      </c>
      <c r="J4" s="25">
        <f>I4/D4</f>
        <v>0.968129885748647</v>
      </c>
      <c r="K4" s="17" t="s">
        <v>56</v>
      </c>
      <c r="L4" s="18" t="s">
        <v>57</v>
      </c>
      <c r="M4" s="17" t="s">
        <v>74</v>
      </c>
      <c r="N4" s="26" t="s">
        <v>25</v>
      </c>
    </row>
    <row r="5" spans="1:14" s="4" customFormat="1" ht="24" customHeight="1" x14ac:dyDescent="0.3">
      <c r="A5" s="18" t="s">
        <v>13</v>
      </c>
      <c r="B5" s="16" t="s">
        <v>30</v>
      </c>
      <c r="C5" s="17" t="s">
        <v>19</v>
      </c>
      <c r="D5" s="19">
        <v>2145000</v>
      </c>
      <c r="E5" s="20" t="s">
        <v>22</v>
      </c>
      <c r="F5" s="21" t="s">
        <v>22</v>
      </c>
      <c r="G5" s="22" t="s">
        <v>48</v>
      </c>
      <c r="H5" s="23" t="s">
        <v>45</v>
      </c>
      <c r="I5" s="24">
        <v>2145000</v>
      </c>
      <c r="J5" s="25">
        <f t="shared" ref="J5:J16" si="0">I5/D5</f>
        <v>1</v>
      </c>
      <c r="K5" s="17" t="s">
        <v>58</v>
      </c>
      <c r="L5" s="18" t="s">
        <v>59</v>
      </c>
      <c r="M5" s="17" t="s">
        <v>75</v>
      </c>
      <c r="N5" s="26" t="s">
        <v>25</v>
      </c>
    </row>
    <row r="6" spans="1:14" s="4" customFormat="1" ht="24" customHeight="1" x14ac:dyDescent="0.3">
      <c r="A6" s="18" t="s">
        <v>14</v>
      </c>
      <c r="B6" s="16" t="s">
        <v>31</v>
      </c>
      <c r="C6" s="17" t="s">
        <v>20</v>
      </c>
      <c r="D6" s="19">
        <v>16500000</v>
      </c>
      <c r="E6" s="20" t="s">
        <v>43</v>
      </c>
      <c r="F6" s="21" t="s">
        <v>43</v>
      </c>
      <c r="G6" s="22" t="s">
        <v>48</v>
      </c>
      <c r="H6" s="23" t="s">
        <v>50</v>
      </c>
      <c r="I6" s="24">
        <v>14850000</v>
      </c>
      <c r="J6" s="25">
        <f t="shared" si="0"/>
        <v>0.9</v>
      </c>
      <c r="K6" s="17" t="s">
        <v>60</v>
      </c>
      <c r="L6" s="18" t="s">
        <v>61</v>
      </c>
      <c r="M6" s="17" t="s">
        <v>76</v>
      </c>
      <c r="N6" s="26" t="s">
        <v>16</v>
      </c>
    </row>
    <row r="7" spans="1:14" s="4" customFormat="1" ht="24" customHeight="1" x14ac:dyDescent="0.3">
      <c r="A7" s="18" t="s">
        <v>12</v>
      </c>
      <c r="B7" s="16" t="s">
        <v>32</v>
      </c>
      <c r="C7" s="17" t="s">
        <v>19</v>
      </c>
      <c r="D7" s="19">
        <v>3625000</v>
      </c>
      <c r="E7" s="20" t="s">
        <v>44</v>
      </c>
      <c r="F7" s="21" t="s">
        <v>44</v>
      </c>
      <c r="G7" s="22" t="s">
        <v>48</v>
      </c>
      <c r="H7" s="23" t="s">
        <v>46</v>
      </c>
      <c r="I7" s="24">
        <v>3550000</v>
      </c>
      <c r="J7" s="25">
        <f t="shared" si="0"/>
        <v>0.97931034482758617</v>
      </c>
      <c r="K7" s="17" t="s">
        <v>23</v>
      </c>
      <c r="L7" s="18" t="s">
        <v>26</v>
      </c>
      <c r="M7" s="17" t="s">
        <v>77</v>
      </c>
      <c r="N7" s="26" t="s">
        <v>16</v>
      </c>
    </row>
    <row r="8" spans="1:14" s="4" customFormat="1" ht="24" customHeight="1" x14ac:dyDescent="0.3">
      <c r="A8" s="18" t="s">
        <v>14</v>
      </c>
      <c r="B8" s="16" t="s">
        <v>33</v>
      </c>
      <c r="C8" s="17" t="s">
        <v>20</v>
      </c>
      <c r="D8" s="19">
        <v>6000000</v>
      </c>
      <c r="E8" s="20" t="s">
        <v>44</v>
      </c>
      <c r="F8" s="21" t="s">
        <v>44</v>
      </c>
      <c r="G8" s="22" t="s">
        <v>48</v>
      </c>
      <c r="H8" s="23" t="s">
        <v>17</v>
      </c>
      <c r="I8" s="24">
        <v>5700000</v>
      </c>
      <c r="J8" s="25">
        <f t="shared" si="0"/>
        <v>0.95</v>
      </c>
      <c r="K8" s="17" t="s">
        <v>62</v>
      </c>
      <c r="L8" s="18" t="s">
        <v>63</v>
      </c>
      <c r="M8" s="17" t="s">
        <v>78</v>
      </c>
      <c r="N8" s="26" t="s">
        <v>16</v>
      </c>
    </row>
    <row r="9" spans="1:14" s="4" customFormat="1" ht="24" customHeight="1" x14ac:dyDescent="0.3">
      <c r="A9" s="18" t="s">
        <v>14</v>
      </c>
      <c r="B9" s="16" t="s">
        <v>34</v>
      </c>
      <c r="C9" s="17" t="s">
        <v>19</v>
      </c>
      <c r="D9" s="19">
        <v>6000000</v>
      </c>
      <c r="E9" s="20" t="s">
        <v>44</v>
      </c>
      <c r="F9" s="21" t="s">
        <v>44</v>
      </c>
      <c r="G9" s="22" t="s">
        <v>48</v>
      </c>
      <c r="H9" s="23" t="s">
        <v>17</v>
      </c>
      <c r="I9" s="24">
        <v>5700000</v>
      </c>
      <c r="J9" s="25">
        <f t="shared" si="0"/>
        <v>0.95</v>
      </c>
      <c r="K9" s="17" t="s">
        <v>62</v>
      </c>
      <c r="L9" s="18" t="s">
        <v>63</v>
      </c>
      <c r="M9" s="17" t="s">
        <v>78</v>
      </c>
      <c r="N9" s="26" t="s">
        <v>16</v>
      </c>
    </row>
    <row r="10" spans="1:14" s="4" customFormat="1" ht="24" customHeight="1" x14ac:dyDescent="0.3">
      <c r="A10" s="18" t="s">
        <v>14</v>
      </c>
      <c r="B10" s="16" t="s">
        <v>35</v>
      </c>
      <c r="C10" s="17" t="s">
        <v>21</v>
      </c>
      <c r="D10" s="19">
        <v>3325000</v>
      </c>
      <c r="E10" s="20" t="s">
        <v>44</v>
      </c>
      <c r="F10" s="21" t="s">
        <v>44</v>
      </c>
      <c r="G10" s="22" t="s">
        <v>48</v>
      </c>
      <c r="H10" s="23" t="s">
        <v>17</v>
      </c>
      <c r="I10" s="24">
        <v>3158750</v>
      </c>
      <c r="J10" s="25">
        <f t="shared" si="0"/>
        <v>0.95</v>
      </c>
      <c r="K10" s="17" t="s">
        <v>62</v>
      </c>
      <c r="L10" s="18" t="s">
        <v>63</v>
      </c>
      <c r="M10" s="17" t="s">
        <v>78</v>
      </c>
      <c r="N10" s="26" t="s">
        <v>16</v>
      </c>
    </row>
    <row r="11" spans="1:14" s="4" customFormat="1" ht="24" customHeight="1" x14ac:dyDescent="0.3">
      <c r="A11" s="18" t="s">
        <v>14</v>
      </c>
      <c r="B11" s="16" t="s">
        <v>36</v>
      </c>
      <c r="C11" s="17" t="s">
        <v>19</v>
      </c>
      <c r="D11" s="19">
        <v>4400000</v>
      </c>
      <c r="E11" s="20" t="s">
        <v>45</v>
      </c>
      <c r="F11" s="21" t="s">
        <v>45</v>
      </c>
      <c r="G11" s="22" t="s">
        <v>48</v>
      </c>
      <c r="H11" s="23" t="s">
        <v>51</v>
      </c>
      <c r="I11" s="24">
        <v>4180000</v>
      </c>
      <c r="J11" s="25">
        <f t="shared" si="0"/>
        <v>0.95</v>
      </c>
      <c r="K11" s="17" t="s">
        <v>64</v>
      </c>
      <c r="L11" s="18" t="s">
        <v>65</v>
      </c>
      <c r="M11" s="17" t="s">
        <v>79</v>
      </c>
      <c r="N11" s="26" t="s">
        <v>16</v>
      </c>
    </row>
    <row r="12" spans="1:14" s="4" customFormat="1" ht="24" customHeight="1" x14ac:dyDescent="0.3">
      <c r="A12" s="18" t="s">
        <v>12</v>
      </c>
      <c r="B12" s="16" t="s">
        <v>37</v>
      </c>
      <c r="C12" s="17" t="s">
        <v>20</v>
      </c>
      <c r="D12" s="19">
        <v>2499000</v>
      </c>
      <c r="E12" s="20" t="s">
        <v>46</v>
      </c>
      <c r="F12" s="21" t="s">
        <v>46</v>
      </c>
      <c r="G12" s="22" t="s">
        <v>48</v>
      </c>
      <c r="H12" s="23" t="s">
        <v>52</v>
      </c>
      <c r="I12" s="24">
        <v>2374120</v>
      </c>
      <c r="J12" s="25">
        <f t="shared" si="0"/>
        <v>0.95002801120448177</v>
      </c>
      <c r="K12" s="17" t="s">
        <v>66</v>
      </c>
      <c r="L12" s="18" t="s">
        <v>67</v>
      </c>
      <c r="M12" s="17" t="s">
        <v>80</v>
      </c>
      <c r="N12" s="26" t="s">
        <v>16</v>
      </c>
    </row>
    <row r="13" spans="1:14" s="4" customFormat="1" ht="24" customHeight="1" x14ac:dyDescent="0.3">
      <c r="A13" s="18" t="s">
        <v>14</v>
      </c>
      <c r="B13" s="16" t="s">
        <v>38</v>
      </c>
      <c r="C13" s="17" t="s">
        <v>20</v>
      </c>
      <c r="D13" s="19">
        <v>10000000</v>
      </c>
      <c r="E13" s="20" t="s">
        <v>47</v>
      </c>
      <c r="F13" s="21" t="s">
        <v>47</v>
      </c>
      <c r="G13" s="22" t="s">
        <v>48</v>
      </c>
      <c r="H13" s="23" t="s">
        <v>53</v>
      </c>
      <c r="I13" s="24">
        <v>9500000</v>
      </c>
      <c r="J13" s="25">
        <f t="shared" si="0"/>
        <v>0.95</v>
      </c>
      <c r="K13" s="17" t="s">
        <v>68</v>
      </c>
      <c r="L13" s="18" t="s">
        <v>69</v>
      </c>
      <c r="M13" s="17" t="s">
        <v>81</v>
      </c>
      <c r="N13" s="26" t="s">
        <v>16</v>
      </c>
    </row>
    <row r="14" spans="1:14" s="4" customFormat="1" ht="24" customHeight="1" x14ac:dyDescent="0.3">
      <c r="A14" s="18" t="s">
        <v>12</v>
      </c>
      <c r="B14" s="16" t="s">
        <v>39</v>
      </c>
      <c r="C14" s="17" t="s">
        <v>19</v>
      </c>
      <c r="D14" s="19">
        <v>4928000</v>
      </c>
      <c r="E14" s="20" t="s">
        <v>47</v>
      </c>
      <c r="F14" s="21" t="s">
        <v>47</v>
      </c>
      <c r="G14" s="22" t="s">
        <v>48</v>
      </c>
      <c r="H14" s="23" t="s">
        <v>54</v>
      </c>
      <c r="I14" s="24">
        <v>4680000</v>
      </c>
      <c r="J14" s="25">
        <f t="shared" si="0"/>
        <v>0.94967532467532467</v>
      </c>
      <c r="K14" s="17" t="s">
        <v>70</v>
      </c>
      <c r="L14" s="18" t="s">
        <v>71</v>
      </c>
      <c r="M14" s="17" t="s">
        <v>82</v>
      </c>
      <c r="N14" s="26" t="s">
        <v>16</v>
      </c>
    </row>
    <row r="15" spans="1:14" s="4" customFormat="1" ht="24" customHeight="1" x14ac:dyDescent="0.3">
      <c r="A15" s="18" t="s">
        <v>12</v>
      </c>
      <c r="B15" s="16" t="s">
        <v>40</v>
      </c>
      <c r="C15" s="17" t="s">
        <v>19</v>
      </c>
      <c r="D15" s="19">
        <v>5730000</v>
      </c>
      <c r="E15" s="20" t="s">
        <v>18</v>
      </c>
      <c r="F15" s="21" t="s">
        <v>18</v>
      </c>
      <c r="G15" s="22" t="s">
        <v>48</v>
      </c>
      <c r="H15" s="23" t="s">
        <v>54</v>
      </c>
      <c r="I15" s="24">
        <v>5443500</v>
      </c>
      <c r="J15" s="25">
        <f t="shared" si="0"/>
        <v>0.95</v>
      </c>
      <c r="K15" s="17" t="s">
        <v>72</v>
      </c>
      <c r="L15" s="18" t="s">
        <v>73</v>
      </c>
      <c r="M15" s="17" t="s">
        <v>83</v>
      </c>
      <c r="N15" s="26" t="s">
        <v>16</v>
      </c>
    </row>
    <row r="16" spans="1:14" s="4" customFormat="1" ht="24" customHeight="1" x14ac:dyDescent="0.3">
      <c r="A16" s="18" t="s">
        <v>12</v>
      </c>
      <c r="B16" s="16" t="s">
        <v>41</v>
      </c>
      <c r="C16" s="17" t="s">
        <v>19</v>
      </c>
      <c r="D16" s="19">
        <v>2450000</v>
      </c>
      <c r="E16" s="20" t="s">
        <v>18</v>
      </c>
      <c r="F16" s="21" t="s">
        <v>18</v>
      </c>
      <c r="G16" s="22" t="s">
        <v>48</v>
      </c>
      <c r="H16" s="23" t="s">
        <v>55</v>
      </c>
      <c r="I16" s="24">
        <v>2400000</v>
      </c>
      <c r="J16" s="25">
        <f t="shared" si="0"/>
        <v>0.97959183673469385</v>
      </c>
      <c r="K16" s="17" t="s">
        <v>24</v>
      </c>
      <c r="L16" s="18" t="s">
        <v>27</v>
      </c>
      <c r="M16" s="17" t="s">
        <v>84</v>
      </c>
      <c r="N16" s="26" t="s">
        <v>16</v>
      </c>
    </row>
  </sheetData>
  <sortState ref="A4:N59">
    <sortCondition ref="E4:E59"/>
    <sortCondition ref="C4:C59"/>
  </sortState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2021-04-17T08:17:33Z</dcterms:modified>
</cp:coreProperties>
</file>