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여성가족재단\계약관리\수의계약공개\2018년\"/>
    </mc:Choice>
  </mc:AlternateContent>
  <bookViews>
    <workbookView xWindow="3945" yWindow="6480" windowWidth="28035" windowHeight="6720"/>
  </bookViews>
  <sheets>
    <sheet name="Sheet1" sheetId="1" r:id="rId1"/>
  </sheets>
  <definedNames>
    <definedName name="_xlnm.Print_Titles" localSheetId="0">Sheet1!$1:$3</definedName>
  </definedNames>
  <calcPr calcId="162913"/>
</workbook>
</file>

<file path=xl/calcChain.xml><?xml version="1.0" encoding="utf-8"?>
<calcChain xmlns="http://schemas.openxmlformats.org/spreadsheetml/2006/main">
  <c r="I28" i="1" l="1"/>
  <c r="I27" i="1"/>
  <c r="I26" i="1"/>
  <c r="I25" i="1"/>
  <c r="I24" i="1"/>
  <c r="I23" i="1"/>
  <c r="I22" i="1"/>
  <c r="I21" i="1"/>
  <c r="I20" i="1"/>
  <c r="I19" i="1"/>
  <c r="I18" i="1"/>
  <c r="I17" i="1"/>
  <c r="I16" i="1"/>
  <c r="I15" i="1"/>
  <c r="I14" i="1"/>
  <c r="I13" i="1"/>
  <c r="I12" i="1"/>
  <c r="I11" i="1"/>
  <c r="I10" i="1"/>
  <c r="I9" i="1"/>
  <c r="I8" i="1"/>
  <c r="I7" i="1"/>
  <c r="I6" i="1"/>
  <c r="I5" i="1"/>
  <c r="I4" i="1"/>
</calcChain>
</file>

<file path=xl/sharedStrings.xml><?xml version="1.0" encoding="utf-8"?>
<sst xmlns="http://schemas.openxmlformats.org/spreadsheetml/2006/main" count="212" uniqueCount="130">
  <si>
    <t>[단위:원]</t>
    <phoneticPr fontId="2" type="noConversion"/>
  </si>
  <si>
    <t>구분</t>
    <phoneticPr fontId="2" type="noConversion"/>
  </si>
  <si>
    <t>건명</t>
    <phoneticPr fontId="2" type="noConversion"/>
  </si>
  <si>
    <t>계약일자</t>
    <phoneticPr fontId="2" type="noConversion"/>
  </si>
  <si>
    <t>계약기간</t>
    <phoneticPr fontId="2" type="noConversion"/>
  </si>
  <si>
    <t>계약금액</t>
    <phoneticPr fontId="2" type="noConversion"/>
  </si>
  <si>
    <t>계약상대자</t>
    <phoneticPr fontId="2" type="noConversion"/>
  </si>
  <si>
    <t>대표자</t>
    <phoneticPr fontId="2" type="noConversion"/>
  </si>
  <si>
    <t>주소</t>
    <phoneticPr fontId="2" type="noConversion"/>
  </si>
  <si>
    <t>계약율
(%)</t>
    <phoneticPr fontId="2" type="noConversion"/>
  </si>
  <si>
    <t>수의계약사유</t>
    <phoneticPr fontId="2" type="noConversion"/>
  </si>
  <si>
    <t>추정가격이 8천만원 이하인 공사에 대한 계약</t>
  </si>
  <si>
    <t>예비가격</t>
    <phoneticPr fontId="2" type="noConversion"/>
  </si>
  <si>
    <t>추정가격이 2천만원 이하인 물품의 제조·구매계약 또는 용역 계약</t>
    <phoneticPr fontId="7" type="noConversion"/>
  </si>
  <si>
    <t>물품</t>
    <phoneticPr fontId="7" type="noConversion"/>
  </si>
  <si>
    <t>~</t>
    <phoneticPr fontId="7" type="noConversion"/>
  </si>
  <si>
    <t>2018년 12월 수의계약 내역 공개</t>
    <phoneticPr fontId="2" type="noConversion"/>
  </si>
  <si>
    <t>물품</t>
    <phoneticPr fontId="7" type="noConversion"/>
  </si>
  <si>
    <t>경기도 중장년 여성취업지원 사업 홍보물 제작</t>
  </si>
  <si>
    <t>~</t>
    <phoneticPr fontId="7" type="noConversion"/>
  </si>
  <si>
    <t>해오름출력</t>
    <phoneticPr fontId="7" type="noConversion"/>
  </si>
  <si>
    <t>오순덕</t>
    <phoneticPr fontId="7" type="noConversion"/>
  </si>
  <si>
    <t>경기도 화성시 노작로 147</t>
    <phoneticPr fontId="7" type="noConversion"/>
  </si>
  <si>
    <t>추정가격이 2천만원 이하인 물품의 제조·구매계약 또는 용역 계약</t>
    <phoneticPr fontId="7" type="noConversion"/>
  </si>
  <si>
    <t>2019년 유앤아이센터 스포츠프로그램 안내책자 제작</t>
  </si>
  <si>
    <t>2018-12-03</t>
  </si>
  <si>
    <t>네오아트</t>
    <phoneticPr fontId="7" type="noConversion"/>
  </si>
  <si>
    <t>임성운</t>
    <phoneticPr fontId="7" type="noConversion"/>
  </si>
  <si>
    <t>경기도 화성시 동탄문화센터로 75</t>
    <phoneticPr fontId="7" type="noConversion"/>
  </si>
  <si>
    <t>2019년 모두누림센터 1학기(6기) 평생교육 홍보물 제작</t>
  </si>
  <si>
    <t>디자인길드</t>
  </si>
  <si>
    <t>강은희</t>
    <phoneticPr fontId="7" type="noConversion"/>
  </si>
  <si>
    <t>경기도 화성시 동탄순환대로21길 15</t>
    <phoneticPr fontId="7" type="noConversion"/>
  </si>
  <si>
    <t>청소년성문화센터 교육지침서 제작</t>
  </si>
  <si>
    <t>2018-12-06</t>
  </si>
  <si>
    <t>해피프린트</t>
  </si>
  <si>
    <t>신호연</t>
    <phoneticPr fontId="7" type="noConversion"/>
  </si>
  <si>
    <t>경기도 화성시 동탄반석로 70</t>
    <phoneticPr fontId="7" type="noConversion"/>
  </si>
  <si>
    <t>모두누림센터 스포츠 프로그램 안내 책자 제작</t>
  </si>
  <si>
    <t>2018-12-07</t>
  </si>
  <si>
    <t>경기기획</t>
  </si>
  <si>
    <t>왕한웅</t>
    <phoneticPr fontId="7" type="noConversion"/>
  </si>
  <si>
    <t>경기도 화성시 남양읍 주석로 87</t>
    <phoneticPr fontId="7" type="noConversion"/>
  </si>
  <si>
    <t>공사</t>
    <phoneticPr fontId="7" type="noConversion"/>
  </si>
  <si>
    <t>유앤아이센터 지하 주차장바닥 및 천정 보수공사</t>
  </si>
  <si>
    <t>문화건설(주)</t>
  </si>
  <si>
    <t>유재승</t>
    <phoneticPr fontId="7" type="noConversion"/>
  </si>
  <si>
    <t>경기도 화성시 봉담읍 남촌길 38</t>
    <phoneticPr fontId="7" type="noConversion"/>
  </si>
  <si>
    <t>2018년 꿈을 향한 그 열 번째 이야기 '꿈틀' 홍보물 제작</t>
  </si>
  <si>
    <t>2018-12-10</t>
  </si>
  <si>
    <t>임성운</t>
    <phoneticPr fontId="7" type="noConversion"/>
  </si>
  <si>
    <t>용역</t>
    <phoneticPr fontId="7" type="noConversion"/>
  </si>
  <si>
    <t>2019년 상반기 재단 소식지 화려 제작</t>
  </si>
  <si>
    <t>도서출판인쇄마을 &amp; J Design</t>
  </si>
  <si>
    <t>장동일</t>
    <phoneticPr fontId="7" type="noConversion"/>
  </si>
  <si>
    <t>경기도 화성시 지산1길 22-5</t>
    <phoneticPr fontId="7" type="noConversion"/>
  </si>
  <si>
    <t>모두누림센터 방재실 소화설비 설치공사 감리용역</t>
  </si>
  <si>
    <t>2018-12-11</t>
  </si>
  <si>
    <t>우송이앤지</t>
  </si>
  <si>
    <t>송진호</t>
    <phoneticPr fontId="7" type="noConversion"/>
  </si>
  <si>
    <t>경기도 수원시 권선구 경수대로 384번길 51</t>
    <phoneticPr fontId="7" type="noConversion"/>
  </si>
  <si>
    <t>청소년수련관 10주년 기념 청소년주간 전시장 구성</t>
  </si>
  <si>
    <t>에임(AIM)</t>
  </si>
  <si>
    <t>강귀완</t>
    <phoneticPr fontId="7" type="noConversion"/>
  </si>
  <si>
    <t>경기도 화성시 경기대로 1200번길 89-0</t>
    <phoneticPr fontId="7" type="noConversion"/>
  </si>
  <si>
    <t>2019 재단 업무수첩 제작</t>
  </si>
  <si>
    <t>2018-12-12</t>
  </si>
  <si>
    <t>더씨엘</t>
  </si>
  <si>
    <t>김영빈</t>
    <phoneticPr fontId="7" type="noConversion"/>
  </si>
  <si>
    <t>경기도 화성시 향남읍 배터길 21</t>
    <phoneticPr fontId="7" type="noConversion"/>
  </si>
  <si>
    <t>청소년진로적성체험실 홍보물 제작</t>
  </si>
  <si>
    <t>소유</t>
  </si>
  <si>
    <t>류승범</t>
    <phoneticPr fontId="7" type="noConversion"/>
  </si>
  <si>
    <t>서울시 강동구 천중로2길 35-30</t>
    <phoneticPr fontId="7" type="noConversion"/>
  </si>
  <si>
    <t>2018 청소년뮤지컬극단 뮤지컬발표회 행사장 조성 및 운영</t>
  </si>
  <si>
    <t>주식회사 세븐</t>
  </si>
  <si>
    <t>조용주</t>
    <phoneticPr fontId="7" type="noConversion"/>
  </si>
  <si>
    <t>경기도 수원시 팔달구 팔달로 9-0</t>
    <phoneticPr fontId="7" type="noConversion"/>
  </si>
  <si>
    <t>모두누림센터 지하주차장 및 외곽위험지역 안전난간대 설치</t>
  </si>
  <si>
    <t>2018-12-13</t>
  </si>
  <si>
    <t>백산종합건설주식회사</t>
  </si>
  <si>
    <t>유광수</t>
    <phoneticPr fontId="7" type="noConversion"/>
  </si>
  <si>
    <t>모두누림센터 방재실 청정소화약제 소화설비 설치 공사</t>
  </si>
  <si>
    <t>코리아소방 주식회사</t>
  </si>
  <si>
    <t>김종섭</t>
    <phoneticPr fontId="7" type="noConversion"/>
  </si>
  <si>
    <t>경기도 수원시 팔달구 경수대로 507번길</t>
    <phoneticPr fontId="7" type="noConversion"/>
  </si>
  <si>
    <t>화성새일센터 우수사례집 제작</t>
  </si>
  <si>
    <t>2018-12-14</t>
  </si>
  <si>
    <t>화홍인쇄소</t>
  </si>
  <si>
    <t>임명상</t>
    <phoneticPr fontId="7" type="noConversion"/>
  </si>
  <si>
    <t>경기도 수원시 팔달구 창룡대로 61-13</t>
    <phoneticPr fontId="7" type="noConversion"/>
  </si>
  <si>
    <t>유앤아이센터 스포츠시설 샤워기 부품 교체</t>
  </si>
  <si>
    <t>더 바스</t>
  </si>
  <si>
    <t>이창형</t>
    <phoneticPr fontId="7" type="noConversion"/>
  </si>
  <si>
    <t>경기도 수원시 팔달구 인계로 21</t>
    <phoneticPr fontId="7" type="noConversion"/>
  </si>
  <si>
    <t>모두누림센터 시설물관리 자재 구입</t>
  </si>
  <si>
    <t>다와(공구상가2)</t>
  </si>
  <si>
    <t>문정애</t>
    <phoneticPr fontId="7" type="noConversion"/>
  </si>
  <si>
    <t>경기도 화성시 봉담읍 와우안길 109</t>
    <phoneticPr fontId="7" type="noConversion"/>
  </si>
  <si>
    <t>유앤아이센터 제설용 스노우멜팅 전력케이블 보수 공사</t>
    <phoneticPr fontId="7" type="noConversion"/>
  </si>
  <si>
    <t>주식회사 썬테크</t>
  </si>
  <si>
    <t>강정엽</t>
    <phoneticPr fontId="7" type="noConversion"/>
  </si>
  <si>
    <t>경기도 화성시 안녕남로 81-0</t>
    <phoneticPr fontId="7" type="noConversion"/>
  </si>
  <si>
    <t>스포츠과학연구소 측정 안내책자 제작</t>
  </si>
  <si>
    <t>2018-12-17</t>
  </si>
  <si>
    <t>두리기획</t>
  </si>
  <si>
    <t>조종수</t>
    <phoneticPr fontId="7" type="noConversion"/>
  </si>
  <si>
    <t>경기도 화성시 진안동 513-3</t>
    <phoneticPr fontId="7" type="noConversion"/>
  </si>
  <si>
    <t>모두누림센터 소방용품 구입</t>
  </si>
  <si>
    <t>대풍소방</t>
  </si>
  <si>
    <t>노병수</t>
    <phoneticPr fontId="7" type="noConversion"/>
  </si>
  <si>
    <t>경기도 수원시 팔달구 인계동 1008-13</t>
    <phoneticPr fontId="7" type="noConversion"/>
  </si>
  <si>
    <t>재단 홍보물품 구매</t>
  </si>
  <si>
    <t>영진교역</t>
  </si>
  <si>
    <t>정규진</t>
    <phoneticPr fontId="7" type="noConversion"/>
  </si>
  <si>
    <t>경기도 안산시 단원구 원포공원1로 64-0</t>
    <phoneticPr fontId="7" type="noConversion"/>
  </si>
  <si>
    <t>유앤아이센터 빙상장 대여용 스케이트 및 헬멧 구입</t>
  </si>
  <si>
    <t>주식회사 스노우몬스터</t>
  </si>
  <si>
    <t>송연웅</t>
    <phoneticPr fontId="7" type="noConversion"/>
  </si>
  <si>
    <t>서울시 서초구 사임당로 64-0</t>
    <phoneticPr fontId="7" type="noConversion"/>
  </si>
  <si>
    <t>모두누림센터 수영장 및 지하3층 방염필름 시공</t>
  </si>
  <si>
    <t>2018-12-18</t>
  </si>
  <si>
    <t>주식회사 라온애드</t>
  </si>
  <si>
    <t>김진호</t>
    <phoneticPr fontId="7" type="noConversion"/>
  </si>
  <si>
    <t>경기도 안산시 단원구 동산로 76</t>
    <phoneticPr fontId="7" type="noConversion"/>
  </si>
  <si>
    <t>2018년 꿈틀 행사장 조성 및 운영</t>
  </si>
  <si>
    <t>2018-12-19</t>
  </si>
  <si>
    <t>새창조기획</t>
  </si>
  <si>
    <t>유영호</t>
    <phoneticPr fontId="7" type="noConversion"/>
  </si>
  <si>
    <t>인천시 서구 원적로 47번길 6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</si>
</sst>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0.0%"/>
  </numFmts>
  <fonts count="8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0"/>
      <color theme="1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ajor"/>
    </font>
    <font>
      <sz val="8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</cellStyleXfs>
  <cellXfs count="2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4" fillId="3" borderId="1" xfId="0" applyFont="1" applyFill="1" applyBorder="1" applyAlignment="1">
      <alignment horizontal="center" vertical="center"/>
    </xf>
    <xf numFmtId="41" fontId="0" fillId="0" borderId="0" xfId="1" applyFont="1" applyAlignment="1">
      <alignment horizontal="center" vertical="center"/>
    </xf>
    <xf numFmtId="41" fontId="4" fillId="3" borderId="1" xfId="1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right" vertical="center"/>
    </xf>
    <xf numFmtId="0" fontId="6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left" vertical="center" shrinkToFit="1"/>
    </xf>
    <xf numFmtId="14" fontId="6" fillId="2" borderId="1" xfId="0" applyNumberFormat="1" applyFont="1" applyFill="1" applyBorder="1" applyAlignment="1">
      <alignment horizontal="center" vertical="center"/>
    </xf>
    <xf numFmtId="14" fontId="6" fillId="2" borderId="4" xfId="0" applyNumberFormat="1" applyFont="1" applyFill="1" applyBorder="1" applyAlignment="1">
      <alignment horizontal="center" vertical="center"/>
    </xf>
    <xf numFmtId="41" fontId="6" fillId="2" borderId="1" xfId="1" applyFont="1" applyFill="1" applyBorder="1" applyAlignment="1">
      <alignment horizontal="center" vertical="center"/>
    </xf>
    <xf numFmtId="41" fontId="6" fillId="2" borderId="1" xfId="1" applyFont="1" applyFill="1" applyBorder="1" applyAlignment="1">
      <alignment horizontal="right" vertical="center"/>
    </xf>
    <xf numFmtId="176" fontId="6" fillId="2" borderId="1" xfId="2" applyNumberFormat="1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shrinkToFit="1"/>
    </xf>
    <xf numFmtId="0" fontId="6" fillId="2" borderId="1" xfId="0" applyFont="1" applyFill="1" applyBorder="1" applyAlignment="1">
      <alignment horizontal="left" vertical="center"/>
    </xf>
    <xf numFmtId="0" fontId="6" fillId="2" borderId="1" xfId="0" applyFont="1" applyFill="1" applyBorder="1" applyAlignment="1">
      <alignment horizontal="left" vertical="center" wrapText="1" shrinkToFit="1"/>
    </xf>
    <xf numFmtId="14" fontId="6" fillId="2" borderId="3" xfId="0" applyNumberFormat="1" applyFont="1" applyFill="1" applyBorder="1" applyAlignment="1">
      <alignment horizontal="center" vertical="center"/>
    </xf>
    <xf numFmtId="14" fontId="6" fillId="2" borderId="2" xfId="0" applyNumberFormat="1" applyFont="1" applyFill="1" applyBorder="1" applyAlignment="1">
      <alignment horizontal="center" vertical="center"/>
    </xf>
    <xf numFmtId="176" fontId="6" fillId="2" borderId="1" xfId="2" applyNumberFormat="1" applyFont="1" applyFill="1" applyBorder="1" applyAlignment="1">
      <alignment horizontal="left" vertical="center" wrapText="1"/>
    </xf>
    <xf numFmtId="0" fontId="6" fillId="2" borderId="0" xfId="0" applyFont="1" applyFill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</cellXfs>
  <cellStyles count="3">
    <cellStyle name="백분율" xfId="2" builtinId="5"/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8"/>
  <sheetViews>
    <sheetView showGridLines="0" tabSelected="1" zoomScaleNormal="100" workbookViewId="0">
      <pane ySplit="3" topLeftCell="A4" activePane="bottomLeft" state="frozen"/>
      <selection pane="bottomLeft" activeCell="A3" sqref="A3"/>
    </sheetView>
  </sheetViews>
  <sheetFormatPr defaultRowHeight="16.5" x14ac:dyDescent="0.3"/>
  <cols>
    <col min="1" max="1" width="5.625" style="1" customWidth="1"/>
    <col min="2" max="2" width="35.625" style="2" customWidth="1"/>
    <col min="3" max="3" width="11.625" style="4" customWidth="1"/>
    <col min="4" max="5" width="9.625" style="1" customWidth="1"/>
    <col min="6" max="6" width="1.875" style="1" customWidth="1"/>
    <col min="7" max="7" width="9.625" style="1" customWidth="1"/>
    <col min="8" max="8" width="11.625" style="4" customWidth="1"/>
    <col min="9" max="9" width="7" style="1" customWidth="1"/>
    <col min="10" max="10" width="15.625" style="2" customWidth="1"/>
    <col min="11" max="11" width="6.625" style="1" customWidth="1"/>
    <col min="12" max="12" width="27.625" style="2" customWidth="1"/>
    <col min="13" max="13" width="40.625" style="2" customWidth="1"/>
    <col min="14" max="16384" width="9" style="1"/>
  </cols>
  <sheetData>
    <row r="1" spans="1:13" ht="50.1" customHeight="1" x14ac:dyDescent="0.3">
      <c r="A1" s="23" t="s">
        <v>16</v>
      </c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  <c r="M1" s="23"/>
    </row>
    <row r="2" spans="1:13" ht="24.95" customHeight="1" x14ac:dyDescent="0.3">
      <c r="A2" s="2"/>
      <c r="M2" s="7" t="s">
        <v>0</v>
      </c>
    </row>
    <row r="3" spans="1:13" ht="30" customHeight="1" x14ac:dyDescent="0.3">
      <c r="A3" s="3" t="s">
        <v>1</v>
      </c>
      <c r="B3" s="3" t="s">
        <v>2</v>
      </c>
      <c r="C3" s="5" t="s">
        <v>12</v>
      </c>
      <c r="D3" s="3" t="s">
        <v>3</v>
      </c>
      <c r="E3" s="22" t="s">
        <v>4</v>
      </c>
      <c r="F3" s="22"/>
      <c r="G3" s="22"/>
      <c r="H3" s="5" t="s">
        <v>5</v>
      </c>
      <c r="I3" s="6" t="s">
        <v>9</v>
      </c>
      <c r="J3" s="3" t="s">
        <v>6</v>
      </c>
      <c r="K3" s="3" t="s">
        <v>7</v>
      </c>
      <c r="L3" s="3" t="s">
        <v>8</v>
      </c>
      <c r="M3" s="3" t="s">
        <v>10</v>
      </c>
    </row>
    <row r="4" spans="1:13" s="21" customFormat="1" ht="27" customHeight="1" x14ac:dyDescent="0.3">
      <c r="A4" s="8" t="s">
        <v>17</v>
      </c>
      <c r="B4" s="9" t="s">
        <v>18</v>
      </c>
      <c r="C4" s="13">
        <v>2297100</v>
      </c>
      <c r="D4" s="10">
        <v>43438</v>
      </c>
      <c r="E4" s="18">
        <v>43438</v>
      </c>
      <c r="F4" s="19" t="s">
        <v>19</v>
      </c>
      <c r="G4" s="11">
        <v>43448</v>
      </c>
      <c r="H4" s="12">
        <v>2297100</v>
      </c>
      <c r="I4" s="14">
        <f>H4/C4</f>
        <v>1</v>
      </c>
      <c r="J4" s="17" t="s">
        <v>20</v>
      </c>
      <c r="K4" s="15" t="s">
        <v>21</v>
      </c>
      <c r="L4" s="16" t="s">
        <v>22</v>
      </c>
      <c r="M4" s="20" t="s">
        <v>23</v>
      </c>
    </row>
    <row r="5" spans="1:13" s="21" customFormat="1" ht="27" customHeight="1" x14ac:dyDescent="0.3">
      <c r="A5" s="8" t="s">
        <v>14</v>
      </c>
      <c r="B5" s="9" t="s">
        <v>24</v>
      </c>
      <c r="C5" s="13">
        <v>3456000</v>
      </c>
      <c r="D5" s="10" t="s">
        <v>25</v>
      </c>
      <c r="E5" s="18">
        <v>43437</v>
      </c>
      <c r="F5" s="19" t="s">
        <v>19</v>
      </c>
      <c r="G5" s="11">
        <v>43448</v>
      </c>
      <c r="H5" s="12">
        <v>3283200</v>
      </c>
      <c r="I5" s="14">
        <f>H5/C5</f>
        <v>0.95</v>
      </c>
      <c r="J5" s="17" t="s">
        <v>26</v>
      </c>
      <c r="K5" s="15" t="s">
        <v>27</v>
      </c>
      <c r="L5" s="16" t="s">
        <v>28</v>
      </c>
      <c r="M5" s="20" t="s">
        <v>23</v>
      </c>
    </row>
    <row r="6" spans="1:13" s="21" customFormat="1" ht="27" customHeight="1" x14ac:dyDescent="0.3">
      <c r="A6" s="8" t="s">
        <v>17</v>
      </c>
      <c r="B6" s="9" t="s">
        <v>29</v>
      </c>
      <c r="C6" s="13">
        <v>5987300</v>
      </c>
      <c r="D6" s="10" t="s">
        <v>25</v>
      </c>
      <c r="E6" s="18">
        <v>43437</v>
      </c>
      <c r="F6" s="19" t="s">
        <v>19</v>
      </c>
      <c r="G6" s="11">
        <v>43444</v>
      </c>
      <c r="H6" s="12">
        <v>5984000</v>
      </c>
      <c r="I6" s="14">
        <f>H6/C6</f>
        <v>0.99944883336395374</v>
      </c>
      <c r="J6" s="17" t="s">
        <v>30</v>
      </c>
      <c r="K6" s="15" t="s">
        <v>31</v>
      </c>
      <c r="L6" s="16" t="s">
        <v>32</v>
      </c>
      <c r="M6" s="20" t="s">
        <v>23</v>
      </c>
    </row>
    <row r="7" spans="1:13" s="21" customFormat="1" ht="27" customHeight="1" x14ac:dyDescent="0.3">
      <c r="A7" s="8" t="s">
        <v>17</v>
      </c>
      <c r="B7" s="9" t="s">
        <v>33</v>
      </c>
      <c r="C7" s="13">
        <v>3888000</v>
      </c>
      <c r="D7" s="10" t="s">
        <v>34</v>
      </c>
      <c r="E7" s="18">
        <v>43440</v>
      </c>
      <c r="F7" s="19" t="s">
        <v>19</v>
      </c>
      <c r="G7" s="11">
        <v>43453</v>
      </c>
      <c r="H7" s="12">
        <v>3708000</v>
      </c>
      <c r="I7" s="14">
        <f>H7/C7</f>
        <v>0.95370370370370372</v>
      </c>
      <c r="J7" s="17" t="s">
        <v>35</v>
      </c>
      <c r="K7" s="15" t="s">
        <v>36</v>
      </c>
      <c r="L7" s="16" t="s">
        <v>37</v>
      </c>
      <c r="M7" s="20" t="s">
        <v>23</v>
      </c>
    </row>
    <row r="8" spans="1:13" s="21" customFormat="1" ht="27" customHeight="1" x14ac:dyDescent="0.3">
      <c r="A8" s="8" t="s">
        <v>17</v>
      </c>
      <c r="B8" s="9" t="s">
        <v>38</v>
      </c>
      <c r="C8" s="13">
        <v>3630000</v>
      </c>
      <c r="D8" s="10" t="s">
        <v>39</v>
      </c>
      <c r="E8" s="18">
        <v>43441</v>
      </c>
      <c r="F8" s="19" t="s">
        <v>19</v>
      </c>
      <c r="G8" s="11">
        <v>43452</v>
      </c>
      <c r="H8" s="12">
        <v>3432000</v>
      </c>
      <c r="I8" s="14">
        <f>H8/C8</f>
        <v>0.94545454545454544</v>
      </c>
      <c r="J8" s="17" t="s">
        <v>40</v>
      </c>
      <c r="K8" s="15" t="s">
        <v>41</v>
      </c>
      <c r="L8" s="16" t="s">
        <v>42</v>
      </c>
      <c r="M8" s="20" t="s">
        <v>23</v>
      </c>
    </row>
    <row r="9" spans="1:13" s="21" customFormat="1" ht="27" customHeight="1" x14ac:dyDescent="0.3">
      <c r="A9" s="8" t="s">
        <v>43</v>
      </c>
      <c r="B9" s="9" t="s">
        <v>44</v>
      </c>
      <c r="C9" s="13">
        <v>14762000</v>
      </c>
      <c r="D9" s="10" t="s">
        <v>39</v>
      </c>
      <c r="E9" s="18">
        <v>43442</v>
      </c>
      <c r="F9" s="19" t="s">
        <v>19</v>
      </c>
      <c r="G9" s="11">
        <v>43451</v>
      </c>
      <c r="H9" s="12">
        <v>12913350</v>
      </c>
      <c r="I9" s="14">
        <f>H9/C9</f>
        <v>0.87476967890529733</v>
      </c>
      <c r="J9" s="17" t="s">
        <v>45</v>
      </c>
      <c r="K9" s="15" t="s">
        <v>46</v>
      </c>
      <c r="L9" s="16" t="s">
        <v>47</v>
      </c>
      <c r="M9" s="20" t="s">
        <v>11</v>
      </c>
    </row>
    <row r="10" spans="1:13" s="21" customFormat="1" ht="27" customHeight="1" x14ac:dyDescent="0.3">
      <c r="A10" s="8" t="s">
        <v>17</v>
      </c>
      <c r="B10" s="9" t="s">
        <v>48</v>
      </c>
      <c r="C10" s="13">
        <v>2277000</v>
      </c>
      <c r="D10" s="10" t="s">
        <v>49</v>
      </c>
      <c r="E10" s="18">
        <v>43444</v>
      </c>
      <c r="F10" s="19" t="s">
        <v>19</v>
      </c>
      <c r="G10" s="11">
        <v>43455</v>
      </c>
      <c r="H10" s="12">
        <v>2163150</v>
      </c>
      <c r="I10" s="14">
        <f>H10/C10</f>
        <v>0.95</v>
      </c>
      <c r="J10" s="17" t="s">
        <v>26</v>
      </c>
      <c r="K10" s="15" t="s">
        <v>50</v>
      </c>
      <c r="L10" s="16" t="s">
        <v>28</v>
      </c>
      <c r="M10" s="20" t="s">
        <v>13</v>
      </c>
    </row>
    <row r="11" spans="1:13" s="21" customFormat="1" ht="27" customHeight="1" x14ac:dyDescent="0.3">
      <c r="A11" s="8" t="s">
        <v>51</v>
      </c>
      <c r="B11" s="9" t="s">
        <v>52</v>
      </c>
      <c r="C11" s="13">
        <v>9133300</v>
      </c>
      <c r="D11" s="10" t="s">
        <v>49</v>
      </c>
      <c r="E11" s="18">
        <v>43445</v>
      </c>
      <c r="F11" s="19" t="s">
        <v>15</v>
      </c>
      <c r="G11" s="11">
        <v>43460</v>
      </c>
      <c r="H11" s="12">
        <v>8859400</v>
      </c>
      <c r="I11" s="14">
        <f>H11/C11</f>
        <v>0.9700108394556185</v>
      </c>
      <c r="J11" s="17" t="s">
        <v>53</v>
      </c>
      <c r="K11" s="15" t="s">
        <v>54</v>
      </c>
      <c r="L11" s="16" t="s">
        <v>55</v>
      </c>
      <c r="M11" s="20" t="s">
        <v>23</v>
      </c>
    </row>
    <row r="12" spans="1:13" s="21" customFormat="1" ht="27" customHeight="1" x14ac:dyDescent="0.3">
      <c r="A12" s="8" t="s">
        <v>51</v>
      </c>
      <c r="B12" s="9" t="s">
        <v>56</v>
      </c>
      <c r="C12" s="13">
        <v>1670000</v>
      </c>
      <c r="D12" s="10" t="s">
        <v>57</v>
      </c>
      <c r="E12" s="18">
        <v>43445</v>
      </c>
      <c r="F12" s="19" t="s">
        <v>19</v>
      </c>
      <c r="G12" s="11">
        <v>43480</v>
      </c>
      <c r="H12" s="12">
        <v>1650000</v>
      </c>
      <c r="I12" s="14">
        <f>H12/C12</f>
        <v>0.9880239520958084</v>
      </c>
      <c r="J12" s="17" t="s">
        <v>58</v>
      </c>
      <c r="K12" s="15" t="s">
        <v>59</v>
      </c>
      <c r="L12" s="16" t="s">
        <v>60</v>
      </c>
      <c r="M12" s="20" t="s">
        <v>23</v>
      </c>
    </row>
    <row r="13" spans="1:13" s="21" customFormat="1" ht="27" customHeight="1" x14ac:dyDescent="0.3">
      <c r="A13" s="8" t="s">
        <v>51</v>
      </c>
      <c r="B13" s="9" t="s">
        <v>61</v>
      </c>
      <c r="C13" s="13">
        <v>9994600</v>
      </c>
      <c r="D13" s="10" t="s">
        <v>57</v>
      </c>
      <c r="E13" s="18">
        <v>43448</v>
      </c>
      <c r="F13" s="19" t="s">
        <v>19</v>
      </c>
      <c r="G13" s="11">
        <v>43458</v>
      </c>
      <c r="H13" s="12">
        <v>9494870</v>
      </c>
      <c r="I13" s="14">
        <f>H13/C13</f>
        <v>0.95</v>
      </c>
      <c r="J13" s="17" t="s">
        <v>62</v>
      </c>
      <c r="K13" s="15" t="s">
        <v>63</v>
      </c>
      <c r="L13" s="16" t="s">
        <v>64</v>
      </c>
      <c r="M13" s="20" t="s">
        <v>23</v>
      </c>
    </row>
    <row r="14" spans="1:13" s="21" customFormat="1" ht="27" customHeight="1" x14ac:dyDescent="0.3">
      <c r="A14" s="8" t="s">
        <v>17</v>
      </c>
      <c r="B14" s="9" t="s">
        <v>65</v>
      </c>
      <c r="C14" s="13">
        <v>2110000</v>
      </c>
      <c r="D14" s="10" t="s">
        <v>66</v>
      </c>
      <c r="E14" s="18">
        <v>43446</v>
      </c>
      <c r="F14" s="19" t="s">
        <v>19</v>
      </c>
      <c r="G14" s="11">
        <v>43451</v>
      </c>
      <c r="H14" s="12">
        <v>2110000</v>
      </c>
      <c r="I14" s="14">
        <f>H14/C14</f>
        <v>1</v>
      </c>
      <c r="J14" s="17" t="s">
        <v>67</v>
      </c>
      <c r="K14" s="15" t="s">
        <v>68</v>
      </c>
      <c r="L14" s="16" t="s">
        <v>69</v>
      </c>
      <c r="M14" s="20" t="s">
        <v>23</v>
      </c>
    </row>
    <row r="15" spans="1:13" s="21" customFormat="1" ht="27" customHeight="1" x14ac:dyDescent="0.3">
      <c r="A15" s="8" t="s">
        <v>17</v>
      </c>
      <c r="B15" s="9" t="s">
        <v>70</v>
      </c>
      <c r="C15" s="13">
        <v>2970000</v>
      </c>
      <c r="D15" s="10" t="s">
        <v>66</v>
      </c>
      <c r="E15" s="18">
        <v>43446</v>
      </c>
      <c r="F15" s="19" t="s">
        <v>19</v>
      </c>
      <c r="G15" s="11">
        <v>43452</v>
      </c>
      <c r="H15" s="12">
        <v>2970000</v>
      </c>
      <c r="I15" s="14">
        <f>H15/C15</f>
        <v>1</v>
      </c>
      <c r="J15" s="17" t="s">
        <v>71</v>
      </c>
      <c r="K15" s="15" t="s">
        <v>72</v>
      </c>
      <c r="L15" s="16" t="s">
        <v>73</v>
      </c>
      <c r="M15" s="20" t="s">
        <v>23</v>
      </c>
    </row>
    <row r="16" spans="1:13" s="21" customFormat="1" ht="27" customHeight="1" x14ac:dyDescent="0.3">
      <c r="A16" s="8" t="s">
        <v>51</v>
      </c>
      <c r="B16" s="9" t="s">
        <v>74</v>
      </c>
      <c r="C16" s="13">
        <v>7999970</v>
      </c>
      <c r="D16" s="10" t="s">
        <v>66</v>
      </c>
      <c r="E16" s="18">
        <v>43450</v>
      </c>
      <c r="F16" s="19" t="s">
        <v>19</v>
      </c>
      <c r="G16" s="11">
        <v>43450</v>
      </c>
      <c r="H16" s="12">
        <v>7999970</v>
      </c>
      <c r="I16" s="14">
        <f>H16/C16</f>
        <v>1</v>
      </c>
      <c r="J16" s="17" t="s">
        <v>75</v>
      </c>
      <c r="K16" s="15" t="s">
        <v>76</v>
      </c>
      <c r="L16" s="16" t="s">
        <v>77</v>
      </c>
      <c r="M16" s="20" t="s">
        <v>23</v>
      </c>
    </row>
    <row r="17" spans="1:13" s="21" customFormat="1" ht="27" customHeight="1" x14ac:dyDescent="0.3">
      <c r="A17" s="8" t="s">
        <v>43</v>
      </c>
      <c r="B17" s="9" t="s">
        <v>78</v>
      </c>
      <c r="C17" s="13">
        <v>14072000</v>
      </c>
      <c r="D17" s="10" t="s">
        <v>79</v>
      </c>
      <c r="E17" s="18">
        <v>43448</v>
      </c>
      <c r="F17" s="19" t="s">
        <v>19</v>
      </c>
      <c r="G17" s="11">
        <v>43451</v>
      </c>
      <c r="H17" s="12">
        <v>13648800</v>
      </c>
      <c r="I17" s="14">
        <f>H17/C17</f>
        <v>0.96992609437180211</v>
      </c>
      <c r="J17" s="17" t="s">
        <v>80</v>
      </c>
      <c r="K17" s="15" t="s">
        <v>81</v>
      </c>
      <c r="L17" s="16" t="s">
        <v>47</v>
      </c>
      <c r="M17" s="20" t="s">
        <v>11</v>
      </c>
    </row>
    <row r="18" spans="1:13" s="21" customFormat="1" ht="27" customHeight="1" x14ac:dyDescent="0.3">
      <c r="A18" s="8" t="s">
        <v>43</v>
      </c>
      <c r="B18" s="9" t="s">
        <v>82</v>
      </c>
      <c r="C18" s="13">
        <v>18800000</v>
      </c>
      <c r="D18" s="10" t="s">
        <v>79</v>
      </c>
      <c r="E18" s="18">
        <v>43447</v>
      </c>
      <c r="F18" s="19" t="s">
        <v>19</v>
      </c>
      <c r="G18" s="11">
        <v>43480</v>
      </c>
      <c r="H18" s="12">
        <v>17484000</v>
      </c>
      <c r="I18" s="14">
        <f>H18/C18</f>
        <v>0.93</v>
      </c>
      <c r="J18" s="17" t="s">
        <v>83</v>
      </c>
      <c r="K18" s="15" t="s">
        <v>84</v>
      </c>
      <c r="L18" s="16" t="s">
        <v>85</v>
      </c>
      <c r="M18" s="20" t="s">
        <v>11</v>
      </c>
    </row>
    <row r="19" spans="1:13" s="21" customFormat="1" ht="27" customHeight="1" x14ac:dyDescent="0.3">
      <c r="A19" s="8" t="s">
        <v>17</v>
      </c>
      <c r="B19" s="9" t="s">
        <v>86</v>
      </c>
      <c r="C19" s="13">
        <v>3015000</v>
      </c>
      <c r="D19" s="10" t="s">
        <v>87</v>
      </c>
      <c r="E19" s="18">
        <v>43448</v>
      </c>
      <c r="F19" s="19" t="s">
        <v>19</v>
      </c>
      <c r="G19" s="11">
        <v>43455</v>
      </c>
      <c r="H19" s="12">
        <v>2925000</v>
      </c>
      <c r="I19" s="14">
        <f>H19/C19</f>
        <v>0.97014925373134331</v>
      </c>
      <c r="J19" s="17" t="s">
        <v>88</v>
      </c>
      <c r="K19" s="15" t="s">
        <v>89</v>
      </c>
      <c r="L19" s="16" t="s">
        <v>90</v>
      </c>
      <c r="M19" s="20" t="s">
        <v>23</v>
      </c>
    </row>
    <row r="20" spans="1:13" s="21" customFormat="1" ht="27" customHeight="1" x14ac:dyDescent="0.3">
      <c r="A20" s="8" t="s">
        <v>17</v>
      </c>
      <c r="B20" s="9" t="s">
        <v>91</v>
      </c>
      <c r="C20" s="13">
        <v>3588200</v>
      </c>
      <c r="D20" s="10" t="s">
        <v>87</v>
      </c>
      <c r="E20" s="18">
        <v>43448</v>
      </c>
      <c r="F20" s="19" t="s">
        <v>19</v>
      </c>
      <c r="G20" s="11">
        <v>43455</v>
      </c>
      <c r="H20" s="12">
        <v>3588200</v>
      </c>
      <c r="I20" s="14">
        <f>H20/C20</f>
        <v>1</v>
      </c>
      <c r="J20" s="17" t="s">
        <v>92</v>
      </c>
      <c r="K20" s="15" t="s">
        <v>93</v>
      </c>
      <c r="L20" s="16" t="s">
        <v>94</v>
      </c>
      <c r="M20" s="20" t="s">
        <v>23</v>
      </c>
    </row>
    <row r="21" spans="1:13" s="21" customFormat="1" ht="27" customHeight="1" x14ac:dyDescent="0.3">
      <c r="A21" s="8" t="s">
        <v>17</v>
      </c>
      <c r="B21" s="9" t="s">
        <v>95</v>
      </c>
      <c r="C21" s="13">
        <v>4919750</v>
      </c>
      <c r="D21" s="10" t="s">
        <v>87</v>
      </c>
      <c r="E21" s="18">
        <v>43448</v>
      </c>
      <c r="F21" s="19" t="s">
        <v>19</v>
      </c>
      <c r="G21" s="11">
        <v>43452</v>
      </c>
      <c r="H21" s="12">
        <v>4919750</v>
      </c>
      <c r="I21" s="14">
        <f>H21/C21</f>
        <v>1</v>
      </c>
      <c r="J21" s="17" t="s">
        <v>96</v>
      </c>
      <c r="K21" s="15" t="s">
        <v>97</v>
      </c>
      <c r="L21" s="16" t="s">
        <v>98</v>
      </c>
      <c r="M21" s="20" t="s">
        <v>23</v>
      </c>
    </row>
    <row r="22" spans="1:13" s="21" customFormat="1" ht="27" customHeight="1" x14ac:dyDescent="0.3">
      <c r="A22" s="8" t="s">
        <v>43</v>
      </c>
      <c r="B22" s="9" t="s">
        <v>99</v>
      </c>
      <c r="C22" s="13">
        <v>6730000</v>
      </c>
      <c r="D22" s="10" t="s">
        <v>87</v>
      </c>
      <c r="E22" s="18">
        <v>43449</v>
      </c>
      <c r="F22" s="19" t="s">
        <v>19</v>
      </c>
      <c r="G22" s="11">
        <v>43450</v>
      </c>
      <c r="H22" s="12">
        <v>6393500</v>
      </c>
      <c r="I22" s="14">
        <f>H22/C22</f>
        <v>0.95</v>
      </c>
      <c r="J22" s="17" t="s">
        <v>100</v>
      </c>
      <c r="K22" s="15" t="s">
        <v>101</v>
      </c>
      <c r="L22" s="16" t="s">
        <v>102</v>
      </c>
      <c r="M22" s="20" t="s">
        <v>11</v>
      </c>
    </row>
    <row r="23" spans="1:13" s="21" customFormat="1" ht="27" customHeight="1" x14ac:dyDescent="0.3">
      <c r="A23" s="8" t="s">
        <v>17</v>
      </c>
      <c r="B23" s="9" t="s">
        <v>103</v>
      </c>
      <c r="C23" s="13">
        <v>2607000</v>
      </c>
      <c r="D23" s="10" t="s">
        <v>104</v>
      </c>
      <c r="E23" s="18">
        <v>43451</v>
      </c>
      <c r="F23" s="19" t="s">
        <v>19</v>
      </c>
      <c r="G23" s="11">
        <v>43458</v>
      </c>
      <c r="H23" s="12">
        <v>2607000</v>
      </c>
      <c r="I23" s="14">
        <f>H23/C23</f>
        <v>1</v>
      </c>
      <c r="J23" s="17" t="s">
        <v>105</v>
      </c>
      <c r="K23" s="15" t="s">
        <v>106</v>
      </c>
      <c r="L23" s="16" t="s">
        <v>107</v>
      </c>
      <c r="M23" s="20" t="s">
        <v>23</v>
      </c>
    </row>
    <row r="24" spans="1:13" s="21" customFormat="1" ht="27" customHeight="1" x14ac:dyDescent="0.3">
      <c r="A24" s="8" t="s">
        <v>17</v>
      </c>
      <c r="B24" s="9" t="s">
        <v>108</v>
      </c>
      <c r="C24" s="13">
        <v>2848450</v>
      </c>
      <c r="D24" s="10" t="s">
        <v>104</v>
      </c>
      <c r="E24" s="18">
        <v>43451</v>
      </c>
      <c r="F24" s="19" t="s">
        <v>19</v>
      </c>
      <c r="G24" s="11">
        <v>43458</v>
      </c>
      <c r="H24" s="12">
        <v>2848450</v>
      </c>
      <c r="I24" s="14">
        <f>H24/C24</f>
        <v>1</v>
      </c>
      <c r="J24" s="17" t="s">
        <v>109</v>
      </c>
      <c r="K24" s="15" t="s">
        <v>110</v>
      </c>
      <c r="L24" s="16" t="s">
        <v>111</v>
      </c>
      <c r="M24" s="20" t="s">
        <v>23</v>
      </c>
    </row>
    <row r="25" spans="1:13" s="21" customFormat="1" ht="27" customHeight="1" x14ac:dyDescent="0.3">
      <c r="A25" s="8" t="s">
        <v>17</v>
      </c>
      <c r="B25" s="9" t="s">
        <v>112</v>
      </c>
      <c r="C25" s="13">
        <v>4950000</v>
      </c>
      <c r="D25" s="10" t="s">
        <v>104</v>
      </c>
      <c r="E25" s="18">
        <v>43451</v>
      </c>
      <c r="F25" s="19" t="s">
        <v>19</v>
      </c>
      <c r="G25" s="11">
        <v>43458</v>
      </c>
      <c r="H25" s="12">
        <v>4950000</v>
      </c>
      <c r="I25" s="14">
        <f>H25/C25</f>
        <v>1</v>
      </c>
      <c r="J25" s="17" t="s">
        <v>113</v>
      </c>
      <c r="K25" s="15" t="s">
        <v>114</v>
      </c>
      <c r="L25" s="16" t="s">
        <v>115</v>
      </c>
      <c r="M25" s="20" t="s">
        <v>23</v>
      </c>
    </row>
    <row r="26" spans="1:13" s="21" customFormat="1" ht="27" customHeight="1" x14ac:dyDescent="0.3">
      <c r="A26" s="8" t="s">
        <v>17</v>
      </c>
      <c r="B26" s="9" t="s">
        <v>116</v>
      </c>
      <c r="C26" s="13">
        <v>16200000</v>
      </c>
      <c r="D26" s="10" t="s">
        <v>104</v>
      </c>
      <c r="E26" s="18">
        <v>43451</v>
      </c>
      <c r="F26" s="19" t="s">
        <v>19</v>
      </c>
      <c r="G26" s="11">
        <v>43455</v>
      </c>
      <c r="H26" s="12">
        <v>16200000</v>
      </c>
      <c r="I26" s="14">
        <f>H26/C26</f>
        <v>1</v>
      </c>
      <c r="J26" s="17" t="s">
        <v>117</v>
      </c>
      <c r="K26" s="15" t="s">
        <v>118</v>
      </c>
      <c r="L26" s="16" t="s">
        <v>119</v>
      </c>
      <c r="M26" s="20" t="s">
        <v>23</v>
      </c>
    </row>
    <row r="27" spans="1:13" s="21" customFormat="1" ht="27" customHeight="1" x14ac:dyDescent="0.3">
      <c r="A27" s="8" t="s">
        <v>43</v>
      </c>
      <c r="B27" s="9" t="s">
        <v>120</v>
      </c>
      <c r="C27" s="13">
        <v>6391000</v>
      </c>
      <c r="D27" s="10" t="s">
        <v>121</v>
      </c>
      <c r="E27" s="18">
        <v>43453</v>
      </c>
      <c r="F27" s="19" t="s">
        <v>19</v>
      </c>
      <c r="G27" s="11">
        <v>43460</v>
      </c>
      <c r="H27" s="12">
        <v>6071450</v>
      </c>
      <c r="I27" s="14">
        <f>H27/C27</f>
        <v>0.95</v>
      </c>
      <c r="J27" s="17" t="s">
        <v>122</v>
      </c>
      <c r="K27" s="15" t="s">
        <v>123</v>
      </c>
      <c r="L27" s="16" t="s">
        <v>124</v>
      </c>
      <c r="M27" s="20" t="s">
        <v>11</v>
      </c>
    </row>
    <row r="28" spans="1:13" s="21" customFormat="1" ht="27" customHeight="1" x14ac:dyDescent="0.3">
      <c r="A28" s="8" t="s">
        <v>51</v>
      </c>
      <c r="B28" s="9" t="s">
        <v>125</v>
      </c>
      <c r="C28" s="13">
        <v>18009200</v>
      </c>
      <c r="D28" s="10" t="s">
        <v>126</v>
      </c>
      <c r="E28" s="18">
        <v>43457</v>
      </c>
      <c r="F28" s="19" t="s">
        <v>19</v>
      </c>
      <c r="G28" s="11">
        <v>43457</v>
      </c>
      <c r="H28" s="12">
        <v>17106000</v>
      </c>
      <c r="I28" s="14">
        <f>H28/C28</f>
        <v>0.94984785554050155</v>
      </c>
      <c r="J28" s="17" t="s">
        <v>127</v>
      </c>
      <c r="K28" s="15" t="s">
        <v>128</v>
      </c>
      <c r="L28" s="16" t="s">
        <v>129</v>
      </c>
      <c r="M28" s="20" t="s">
        <v>23</v>
      </c>
    </row>
  </sheetData>
  <mergeCells count="2">
    <mergeCell ref="E3:G3"/>
    <mergeCell ref="A1:M1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62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Home</dc:creator>
  <cp:lastModifiedBy>USER</cp:lastModifiedBy>
  <cp:lastPrinted>2017-05-01T07:53:47Z</cp:lastPrinted>
  <dcterms:created xsi:type="dcterms:W3CDTF">2015-12-14T01:00:43Z</dcterms:created>
  <dcterms:modified xsi:type="dcterms:W3CDTF">2019-02-18T05:26:38Z</dcterms:modified>
</cp:coreProperties>
</file>