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(최수경)\000_계약업무\계약관리\수의계약공개\2021년\"/>
    </mc:Choice>
  </mc:AlternateContent>
  <bookViews>
    <workbookView xWindow="31845" yWindow="6480" windowWidth="28035" windowHeight="6720"/>
  </bookViews>
  <sheets>
    <sheet name="Sheet1" sheetId="1" r:id="rId1"/>
  </sheets>
  <definedNames>
    <definedName name="_xlnm._FilterDatabase" localSheetId="0" hidden="1">Sheet1!$A$3:$N$15</definedName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J4" i="1" l="1"/>
  <c r="J6" i="1"/>
  <c r="J8" i="1"/>
  <c r="J7" i="1"/>
  <c r="J9" i="1"/>
  <c r="J10" i="1"/>
  <c r="J14" i="1"/>
  <c r="J15" i="1"/>
  <c r="J12" i="1"/>
  <c r="J13" i="1"/>
  <c r="J11" i="1"/>
  <c r="J5" i="1"/>
</calcChain>
</file>

<file path=xl/sharedStrings.xml><?xml version="1.0" encoding="utf-8"?>
<sst xmlns="http://schemas.openxmlformats.org/spreadsheetml/2006/main" count="146" uniqueCount="90">
  <si>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</si>
  <si>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</si>
  <si>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</si>
  <si>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</si>
  <si>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</si>
  <si>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</si>
  <si>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</si>
  <si>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</si>
  <si>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</si>
  <si>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</si>
  <si>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</si>
  <si>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예정금액</t>
    <phoneticPr fontId="2" type="noConversion"/>
  </si>
  <si>
    <t>물품</t>
  </si>
  <si>
    <t>공사</t>
  </si>
  <si>
    <t>용역</t>
  </si>
  <si>
    <t>사업장소</t>
    <phoneticPr fontId="2" type="noConversion"/>
  </si>
  <si>
    <t>추정가격이 2천만원 이하인 물품의 제조·구매계약 또는 용역 계약</t>
  </si>
  <si>
    <t>2021-12-31</t>
  </si>
  <si>
    <t>경기도 화성시 남양읍 시청로 155</t>
  </si>
  <si>
    <t>경기도 화성시 태안로 145</t>
  </si>
  <si>
    <t>경기도 화성시 동탄공원로1길 26-23</t>
  </si>
  <si>
    <t>추정가격이 8천만원 이하인 공사에 대한 계약</t>
  </si>
  <si>
    <t>2021-04-19</t>
  </si>
  <si>
    <t>2021-04-05</t>
  </si>
  <si>
    <t>우진엔지니어링</t>
  </si>
  <si>
    <t>김종식</t>
  </si>
  <si>
    <t>스포츠운영팀 탈의실 청소용품 구입</t>
  </si>
  <si>
    <t>유앤아이센터 흡수식냉온수 유니트 세관작업</t>
  </si>
  <si>
    <t>2021 찾아가는 화성시청소년역사체험 간식 공급</t>
  </si>
  <si>
    <t>2021년 여성가족부 직업교육훈련 [드론 전문강사 양성] 실습 재료 임차</t>
  </si>
  <si>
    <t>청소년놀터(진안점) CCTV 구입</t>
  </si>
  <si>
    <t>양성평등 활동가 파견 및 인식개선 활동 홍보물품 구입</t>
  </si>
  <si>
    <t>유앤아이센터 작업복 구입</t>
  </si>
  <si>
    <t>제3회 채용대행서비스(인적성직무능력검사, 필기시험) 용역(4/25)</t>
  </si>
  <si>
    <t>스쿠루냉동기 세관 및 냉동오일 교체</t>
  </si>
  <si>
    <t>2021년 동탄청소년문화의집 조경관리용역</t>
  </si>
  <si>
    <t>2021년 청소년놀터 방역소독</t>
  </si>
  <si>
    <t>2021년 청소년성문화센터 방역·소독 용역</t>
  </si>
  <si>
    <t>경기도 화성시 병점중앙로 195 3층 화성시청소년놀터</t>
  </si>
  <si>
    <t>청소년놀터(봉담, 향남, 진안)</t>
  </si>
  <si>
    <t>경기도 화성시 여울로2길 33</t>
  </si>
  <si>
    <t>2021-04-02</t>
  </si>
  <si>
    <t>2021-04-12</t>
  </si>
  <si>
    <t>2021-04-06</t>
  </si>
  <si>
    <t>2021-04-14</t>
  </si>
  <si>
    <t>2021-04-15</t>
  </si>
  <si>
    <t>2021-04-21</t>
  </si>
  <si>
    <t>2021-04-29</t>
  </si>
  <si>
    <t>2021-06-30</t>
  </si>
  <si>
    <t>2021-06-07</t>
  </si>
  <si>
    <t>2021-04-16</t>
  </si>
  <si>
    <t>2021-04-23</t>
  </si>
  <si>
    <t>2021-04-27</t>
  </si>
  <si>
    <t>2021-05-10</t>
  </si>
  <si>
    <t>~</t>
    <phoneticPr fontId="2" type="noConversion"/>
  </si>
  <si>
    <t>(주)이엔피</t>
  </si>
  <si>
    <t>주식회사 에이치앤에스두리반</t>
  </si>
  <si>
    <t>포스쿨</t>
  </si>
  <si>
    <t>에덴음향</t>
  </si>
  <si>
    <t>라온기프트</t>
  </si>
  <si>
    <t>디스커버리(화성봉담점)</t>
  </si>
  <si>
    <t>인크루트 주식회사</t>
  </si>
  <si>
    <t>(주)휴먼센추리</t>
  </si>
  <si>
    <t>주식회사 동탄조경</t>
  </si>
  <si>
    <t>제일환경 사회적협동조합</t>
  </si>
  <si>
    <t>키즈아머 수원화성지점</t>
  </si>
  <si>
    <t>최옥희</t>
  </si>
  <si>
    <t>경기도 화성시 팔탄면 버들로 1271</t>
  </si>
  <si>
    <t>경기도 화성시 진안북길 75-2</t>
  </si>
  <si>
    <t>김성현</t>
  </si>
  <si>
    <t>경기도 화성시 팔탄면 푸른들판로 622</t>
  </si>
  <si>
    <t>정성구</t>
  </si>
  <si>
    <t>경기도 수원시 영통구 매탄로 102</t>
  </si>
  <si>
    <t>김제윤</t>
  </si>
  <si>
    <t>경기도 화성시 10 용사로 336-11</t>
  </si>
  <si>
    <t>김완경</t>
  </si>
  <si>
    <t>경기도 화성시 동탄공원로21-12</t>
  </si>
  <si>
    <t>민동실</t>
  </si>
  <si>
    <t>경기도 화성시 봉담읍 삼천명마로 1047-6</t>
  </si>
  <si>
    <t>서미영</t>
  </si>
  <si>
    <t>서울시 종로구 북촌로104-0</t>
  </si>
  <si>
    <t>이문봉</t>
  </si>
  <si>
    <t>경기도 화성시 여울로1길 3-10 (능동)</t>
  </si>
  <si>
    <t>박영기</t>
  </si>
  <si>
    <t>경기도 화성시 송산동 효행로811-0</t>
  </si>
  <si>
    <t>백지우</t>
  </si>
  <si>
    <t>경기도 화성시 동탄첨단산업1로 58 4층 427호</t>
  </si>
  <si>
    <t>이세량</t>
  </si>
  <si>
    <t>경기도 고양시 덕양구 행주로83번길3-18</t>
  </si>
  <si>
    <t>2021년 4월 수의계약 내역 공개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</si>
</sst>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돋움체"/>
      <family val="3"/>
      <charset val="129"/>
    </font>
    <font>
      <sz val="9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4" xfId="0" applyFont="1" applyFill="1" applyBorder="1">
      <alignment vertical="center"/>
    </xf>
    <xf numFmtId="3" fontId="6" fillId="0" borderId="1" xfId="4" applyNumberFormat="1" applyFont="1" applyFill="1" applyBorder="1" applyAlignment="1">
      <alignment horizontal="right" vertical="center"/>
    </xf>
    <xf numFmtId="176" fontId="6" fillId="0" borderId="1" xfId="2" applyNumberFormat="1" applyFont="1" applyFill="1" applyBorder="1" applyAlignment="1">
      <alignment horizontal="center" vertical="center"/>
    </xf>
    <xf numFmtId="176" fontId="6" fillId="0" borderId="1" xfId="2" applyNumberFormat="1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5">
    <cellStyle name="백분율" xfId="2" builtinId="5"/>
    <cellStyle name="쉼표 [0]" xfId="1" builtinId="6"/>
    <cellStyle name="쉼표 [0] 2" xfId="3"/>
    <cellStyle name="표준" xfId="0" builtinId="0"/>
    <cellStyle name="표준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showGridLines="0"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I15" sqref="I15"/>
    </sheetView>
  </sheetViews>
  <sheetFormatPr defaultRowHeight="16.5" x14ac:dyDescent="0.3"/>
  <cols>
    <col min="1" max="1" width="5.625" style="1" customWidth="1"/>
    <col min="2" max="2" width="40.25" style="5" customWidth="1"/>
    <col min="3" max="3" width="29.25" style="1" bestFit="1" customWidth="1"/>
    <col min="4" max="4" width="11.625" style="2" customWidth="1"/>
    <col min="5" max="5" width="9.625" style="1" customWidth="1"/>
    <col min="6" max="6" width="11.125" style="1" customWidth="1"/>
    <col min="7" max="7" width="1.875" style="1" customWidth="1"/>
    <col min="8" max="8" width="9.625" style="1" customWidth="1"/>
    <col min="9" max="9" width="11.625" style="2" customWidth="1"/>
    <col min="10" max="10" width="7" style="1" customWidth="1"/>
    <col min="11" max="11" width="18.875" style="1" bestFit="1" customWidth="1"/>
    <col min="12" max="12" width="10.375" style="1" bestFit="1" customWidth="1"/>
    <col min="13" max="13" width="23.875" style="9" bestFit="1" customWidth="1"/>
    <col min="14" max="14" width="46.25" style="9" customWidth="1"/>
    <col min="15" max="16384" width="9" style="1"/>
  </cols>
  <sheetData>
    <row r="1" spans="1:14" ht="50.1" customHeight="1" x14ac:dyDescent="0.3">
      <c r="A1" s="26" t="s">
        <v>89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24.95" customHeight="1" x14ac:dyDescent="0.3">
      <c r="N2" s="10" t="s">
        <v>0</v>
      </c>
    </row>
    <row r="3" spans="1:14" s="4" customFormat="1" ht="24" customHeight="1" x14ac:dyDescent="0.3">
      <c r="A3" s="6" t="s">
        <v>1</v>
      </c>
      <c r="B3" s="6" t="s">
        <v>2</v>
      </c>
      <c r="C3" s="6" t="s">
        <v>15</v>
      </c>
      <c r="D3" s="7" t="s">
        <v>11</v>
      </c>
      <c r="E3" s="6" t="s">
        <v>3</v>
      </c>
      <c r="F3" s="23" t="s">
        <v>4</v>
      </c>
      <c r="G3" s="24"/>
      <c r="H3" s="25"/>
      <c r="I3" s="3" t="s">
        <v>5</v>
      </c>
      <c r="J3" s="8" t="s">
        <v>9</v>
      </c>
      <c r="K3" s="6" t="s">
        <v>6</v>
      </c>
      <c r="L3" s="6" t="s">
        <v>7</v>
      </c>
      <c r="M3" s="11" t="s">
        <v>8</v>
      </c>
      <c r="N3" s="11" t="s">
        <v>10</v>
      </c>
    </row>
    <row r="4" spans="1:14" s="4" customFormat="1" ht="24" customHeight="1" x14ac:dyDescent="0.3">
      <c r="A4" s="14" t="s">
        <v>13</v>
      </c>
      <c r="B4" s="12" t="s">
        <v>27</v>
      </c>
      <c r="C4" s="13" t="s">
        <v>19</v>
      </c>
      <c r="D4" s="15">
        <v>12700000</v>
      </c>
      <c r="E4" s="16" t="s">
        <v>41</v>
      </c>
      <c r="F4" s="17" t="s">
        <v>41</v>
      </c>
      <c r="G4" s="18" t="s">
        <v>54</v>
      </c>
      <c r="H4" s="19" t="s">
        <v>42</v>
      </c>
      <c r="I4" s="20">
        <v>11811000</v>
      </c>
      <c r="J4" s="21">
        <f>I4/D4</f>
        <v>0.93</v>
      </c>
      <c r="K4" s="13" t="s">
        <v>24</v>
      </c>
      <c r="L4" s="14" t="s">
        <v>25</v>
      </c>
      <c r="M4" s="13" t="s">
        <v>68</v>
      </c>
      <c r="N4" s="22" t="s">
        <v>21</v>
      </c>
    </row>
    <row r="5" spans="1:14" s="4" customFormat="1" ht="24" customHeight="1" x14ac:dyDescent="0.3">
      <c r="A5" s="14" t="s">
        <v>12</v>
      </c>
      <c r="B5" s="12" t="s">
        <v>26</v>
      </c>
      <c r="C5" s="13" t="s">
        <v>19</v>
      </c>
      <c r="D5" s="15">
        <v>4679950</v>
      </c>
      <c r="E5" s="16" t="s">
        <v>23</v>
      </c>
      <c r="F5" s="17" t="s">
        <v>23</v>
      </c>
      <c r="G5" s="18" t="s">
        <v>54</v>
      </c>
      <c r="H5" s="19" t="s">
        <v>17</v>
      </c>
      <c r="I5" s="20">
        <v>4407630</v>
      </c>
      <c r="J5" s="21">
        <f>I5/D5</f>
        <v>0.94181134413829204</v>
      </c>
      <c r="K5" s="13" t="s">
        <v>55</v>
      </c>
      <c r="L5" s="14" t="s">
        <v>66</v>
      </c>
      <c r="M5" s="13" t="s">
        <v>67</v>
      </c>
      <c r="N5" s="22" t="s">
        <v>16</v>
      </c>
    </row>
    <row r="6" spans="1:14" s="4" customFormat="1" ht="24" customHeight="1" x14ac:dyDescent="0.3">
      <c r="A6" s="14" t="s">
        <v>14</v>
      </c>
      <c r="B6" s="12" t="s">
        <v>28</v>
      </c>
      <c r="C6" s="13" t="s">
        <v>18</v>
      </c>
      <c r="D6" s="15">
        <v>12000000</v>
      </c>
      <c r="E6" s="16" t="s">
        <v>23</v>
      </c>
      <c r="F6" s="17" t="s">
        <v>23</v>
      </c>
      <c r="G6" s="18" t="s">
        <v>54</v>
      </c>
      <c r="H6" s="19" t="s">
        <v>48</v>
      </c>
      <c r="I6" s="20">
        <v>12000000</v>
      </c>
      <c r="J6" s="21">
        <f t="shared" ref="J6:J15" si="0">I6/D6</f>
        <v>1</v>
      </c>
      <c r="K6" s="13" t="s">
        <v>56</v>
      </c>
      <c r="L6" s="14" t="s">
        <v>69</v>
      </c>
      <c r="M6" s="13" t="s">
        <v>70</v>
      </c>
      <c r="N6" s="22" t="s">
        <v>16</v>
      </c>
    </row>
    <row r="7" spans="1:14" s="4" customFormat="1" ht="24" customHeight="1" x14ac:dyDescent="0.3">
      <c r="A7" s="14" t="s">
        <v>12</v>
      </c>
      <c r="B7" s="12" t="s">
        <v>30</v>
      </c>
      <c r="C7" s="13" t="s">
        <v>38</v>
      </c>
      <c r="D7" s="15">
        <v>2497000</v>
      </c>
      <c r="E7" s="16" t="s">
        <v>43</v>
      </c>
      <c r="F7" s="17" t="s">
        <v>43</v>
      </c>
      <c r="G7" s="18" t="s">
        <v>54</v>
      </c>
      <c r="H7" s="19" t="s">
        <v>50</v>
      </c>
      <c r="I7" s="20">
        <v>2372000</v>
      </c>
      <c r="J7" s="21">
        <f>I7/D7</f>
        <v>0.94993992791349624</v>
      </c>
      <c r="K7" s="13" t="s">
        <v>58</v>
      </c>
      <c r="L7" s="14" t="s">
        <v>73</v>
      </c>
      <c r="M7" s="13" t="s">
        <v>74</v>
      </c>
      <c r="N7" s="22" t="s">
        <v>16</v>
      </c>
    </row>
    <row r="8" spans="1:14" s="4" customFormat="1" ht="24" customHeight="1" x14ac:dyDescent="0.3">
      <c r="A8" s="14" t="s">
        <v>14</v>
      </c>
      <c r="B8" s="12" t="s">
        <v>29</v>
      </c>
      <c r="C8" s="13" t="s">
        <v>19</v>
      </c>
      <c r="D8" s="15">
        <v>3330000</v>
      </c>
      <c r="E8" s="16" t="s">
        <v>42</v>
      </c>
      <c r="F8" s="17" t="s">
        <v>42</v>
      </c>
      <c r="G8" s="18" t="s">
        <v>54</v>
      </c>
      <c r="H8" s="19" t="s">
        <v>49</v>
      </c>
      <c r="I8" s="20">
        <v>3330000</v>
      </c>
      <c r="J8" s="21">
        <f t="shared" si="0"/>
        <v>1</v>
      </c>
      <c r="K8" s="13" t="s">
        <v>57</v>
      </c>
      <c r="L8" s="14" t="s">
        <v>71</v>
      </c>
      <c r="M8" s="13" t="s">
        <v>72</v>
      </c>
      <c r="N8" s="22" t="s">
        <v>16</v>
      </c>
    </row>
    <row r="9" spans="1:14" s="4" customFormat="1" ht="24" customHeight="1" x14ac:dyDescent="0.3">
      <c r="A9" s="14" t="s">
        <v>12</v>
      </c>
      <c r="B9" s="12" t="s">
        <v>31</v>
      </c>
      <c r="C9" s="13" t="s">
        <v>19</v>
      </c>
      <c r="D9" s="15">
        <v>3000000</v>
      </c>
      <c r="E9" s="16" t="s">
        <v>44</v>
      </c>
      <c r="F9" s="17" t="s">
        <v>44</v>
      </c>
      <c r="G9" s="18" t="s">
        <v>54</v>
      </c>
      <c r="H9" s="19" t="s">
        <v>51</v>
      </c>
      <c r="I9" s="20">
        <v>2880000</v>
      </c>
      <c r="J9" s="21">
        <f t="shared" si="0"/>
        <v>0.96</v>
      </c>
      <c r="K9" s="13" t="s">
        <v>59</v>
      </c>
      <c r="L9" s="14" t="s">
        <v>75</v>
      </c>
      <c r="M9" s="13" t="s">
        <v>76</v>
      </c>
      <c r="N9" s="22" t="s">
        <v>16</v>
      </c>
    </row>
    <row r="10" spans="1:14" s="4" customFormat="1" ht="23.25" customHeight="1" x14ac:dyDescent="0.3">
      <c r="A10" s="14" t="s">
        <v>12</v>
      </c>
      <c r="B10" s="12" t="s">
        <v>32</v>
      </c>
      <c r="C10" s="13" t="s">
        <v>19</v>
      </c>
      <c r="D10" s="15">
        <v>2365200</v>
      </c>
      <c r="E10" s="16" t="s">
        <v>45</v>
      </c>
      <c r="F10" s="17" t="s">
        <v>45</v>
      </c>
      <c r="G10" s="18" t="s">
        <v>54</v>
      </c>
      <c r="H10" s="19" t="s">
        <v>51</v>
      </c>
      <c r="I10" s="20">
        <v>2365200</v>
      </c>
      <c r="J10" s="21">
        <f t="shared" si="0"/>
        <v>1</v>
      </c>
      <c r="K10" s="13" t="s">
        <v>60</v>
      </c>
      <c r="L10" s="14" t="s">
        <v>77</v>
      </c>
      <c r="M10" s="13" t="s">
        <v>78</v>
      </c>
      <c r="N10" s="22" t="s">
        <v>16</v>
      </c>
    </row>
    <row r="11" spans="1:14" s="4" customFormat="1" ht="24" customHeight="1" x14ac:dyDescent="0.3">
      <c r="A11" s="14" t="s">
        <v>14</v>
      </c>
      <c r="B11" s="12" t="s">
        <v>37</v>
      </c>
      <c r="C11" s="13" t="s">
        <v>40</v>
      </c>
      <c r="D11" s="15">
        <v>4050000</v>
      </c>
      <c r="E11" s="16" t="s">
        <v>22</v>
      </c>
      <c r="F11" s="17" t="s">
        <v>22</v>
      </c>
      <c r="G11" s="18" t="s">
        <v>54</v>
      </c>
      <c r="H11" s="19" t="s">
        <v>17</v>
      </c>
      <c r="I11" s="20">
        <v>4050000</v>
      </c>
      <c r="J11" s="21">
        <f>I11/D11</f>
        <v>1</v>
      </c>
      <c r="K11" s="13" t="s">
        <v>65</v>
      </c>
      <c r="L11" s="14" t="s">
        <v>85</v>
      </c>
      <c r="M11" s="13" t="s">
        <v>86</v>
      </c>
      <c r="N11" s="22" t="s">
        <v>16</v>
      </c>
    </row>
    <row r="12" spans="1:14" s="4" customFormat="1" ht="24" customHeight="1" x14ac:dyDescent="0.3">
      <c r="A12" s="14" t="s">
        <v>14</v>
      </c>
      <c r="B12" s="12" t="s">
        <v>35</v>
      </c>
      <c r="C12" s="13" t="s">
        <v>20</v>
      </c>
      <c r="D12" s="15">
        <v>4730000</v>
      </c>
      <c r="E12" s="16" t="s">
        <v>46</v>
      </c>
      <c r="F12" s="17" t="s">
        <v>46</v>
      </c>
      <c r="G12" s="18" t="s">
        <v>54</v>
      </c>
      <c r="H12" s="19" t="s">
        <v>17</v>
      </c>
      <c r="I12" s="20">
        <v>4257000</v>
      </c>
      <c r="J12" s="21">
        <f>I12/D12</f>
        <v>0.9</v>
      </c>
      <c r="K12" s="13" t="s">
        <v>63</v>
      </c>
      <c r="L12" s="14" t="s">
        <v>81</v>
      </c>
      <c r="M12" s="13" t="s">
        <v>82</v>
      </c>
      <c r="N12" s="22" t="s">
        <v>16</v>
      </c>
    </row>
    <row r="13" spans="1:14" s="4" customFormat="1" ht="24" customHeight="1" x14ac:dyDescent="0.3">
      <c r="A13" s="14" t="s">
        <v>14</v>
      </c>
      <c r="B13" s="12" t="s">
        <v>36</v>
      </c>
      <c r="C13" s="13" t="s">
        <v>39</v>
      </c>
      <c r="D13" s="15">
        <v>2700000</v>
      </c>
      <c r="E13" s="16" t="s">
        <v>46</v>
      </c>
      <c r="F13" s="17" t="s">
        <v>46</v>
      </c>
      <c r="G13" s="18" t="s">
        <v>54</v>
      </c>
      <c r="H13" s="19" t="s">
        <v>17</v>
      </c>
      <c r="I13" s="20">
        <v>2700000</v>
      </c>
      <c r="J13" s="21">
        <f>I13/D13</f>
        <v>1</v>
      </c>
      <c r="K13" s="13" t="s">
        <v>64</v>
      </c>
      <c r="L13" s="14" t="s">
        <v>83</v>
      </c>
      <c r="M13" s="13" t="s">
        <v>84</v>
      </c>
      <c r="N13" s="22" t="s">
        <v>16</v>
      </c>
    </row>
    <row r="14" spans="1:14" s="4" customFormat="1" ht="24" customHeight="1" x14ac:dyDescent="0.3">
      <c r="A14" s="14" t="s">
        <v>14</v>
      </c>
      <c r="B14" s="12" t="s">
        <v>33</v>
      </c>
      <c r="C14" s="13" t="s">
        <v>18</v>
      </c>
      <c r="D14" s="15">
        <v>5777200</v>
      </c>
      <c r="E14" s="16" t="s">
        <v>46</v>
      </c>
      <c r="F14" s="17" t="s">
        <v>46</v>
      </c>
      <c r="G14" s="18" t="s">
        <v>54</v>
      </c>
      <c r="H14" s="19" t="s">
        <v>52</v>
      </c>
      <c r="I14" s="20">
        <v>5777200</v>
      </c>
      <c r="J14" s="21">
        <f t="shared" si="0"/>
        <v>1</v>
      </c>
      <c r="K14" s="13" t="s">
        <v>61</v>
      </c>
      <c r="L14" s="14" t="s">
        <v>79</v>
      </c>
      <c r="M14" s="13" t="s">
        <v>80</v>
      </c>
      <c r="N14" s="22" t="s">
        <v>16</v>
      </c>
    </row>
    <row r="15" spans="1:14" s="4" customFormat="1" ht="24" customHeight="1" x14ac:dyDescent="0.3">
      <c r="A15" s="14" t="s">
        <v>13</v>
      </c>
      <c r="B15" s="12" t="s">
        <v>34</v>
      </c>
      <c r="C15" s="13" t="s">
        <v>19</v>
      </c>
      <c r="D15" s="15">
        <v>12995400</v>
      </c>
      <c r="E15" s="16" t="s">
        <v>47</v>
      </c>
      <c r="F15" s="17" t="s">
        <v>47</v>
      </c>
      <c r="G15" s="18" t="s">
        <v>54</v>
      </c>
      <c r="H15" s="19" t="s">
        <v>53</v>
      </c>
      <c r="I15" s="20">
        <v>12340000</v>
      </c>
      <c r="J15" s="21">
        <f t="shared" si="0"/>
        <v>0.94956676978007604</v>
      </c>
      <c r="K15" s="13" t="s">
        <v>62</v>
      </c>
      <c r="L15" s="14" t="s">
        <v>87</v>
      </c>
      <c r="M15" s="13" t="s">
        <v>88</v>
      </c>
      <c r="N15" s="22" t="s">
        <v>21</v>
      </c>
    </row>
  </sheetData>
  <sortState ref="A4:N59">
    <sortCondition ref="E4:E59"/>
    <sortCondition ref="C4:C59"/>
  </sortState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2021-05-17T06:13:38Z</dcterms:modified>
</cp:coreProperties>
</file>